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ummary" sheetId="1" r:id="rId1"/>
    <sheet name="11-09 approvals" sheetId="2" r:id="rId2"/>
  </sheets>
  <definedNames/>
  <calcPr fullCalcOnLoad="1"/>
</workbook>
</file>

<file path=xl/sharedStrings.xml><?xml version="1.0" encoding="utf-8"?>
<sst xmlns="http://schemas.openxmlformats.org/spreadsheetml/2006/main" count="885" uniqueCount="306">
  <si>
    <t>Appeal#</t>
  </si>
  <si>
    <t>Parcel#</t>
  </si>
  <si>
    <t>AppealReason</t>
  </si>
  <si>
    <t>ChangeTypes</t>
  </si>
  <si>
    <t>ValueChange</t>
  </si>
  <si>
    <t>DecreaseOrIncrease</t>
  </si>
  <si>
    <t>TotalValueBefore</t>
  </si>
  <si>
    <t>TotalValueAfter</t>
  </si>
  <si>
    <t>QueueName</t>
  </si>
  <si>
    <t>BoardDecision</t>
  </si>
  <si>
    <t>PropertyOwnerName</t>
  </si>
  <si>
    <t>OwnerEmail</t>
  </si>
  <si>
    <t>2022-683</t>
  </si>
  <si>
    <t>Assessment equity</t>
  </si>
  <si>
    <t>NoActions</t>
  </si>
  <si>
    <t>No Change</t>
  </si>
  <si>
    <t>Q5 - Decision Made</t>
  </si>
  <si>
    <t>DENY</t>
  </si>
  <si>
    <t>BEAL NICOLE E BEAL WILLIAM JED  (JT)</t>
  </si>
  <si>
    <t>nicole@jedsbarbershop.com</t>
  </si>
  <si>
    <t>Valuation</t>
  </si>
  <si>
    <t>UPDATE VALUE</t>
  </si>
  <si>
    <t>Value Changed</t>
  </si>
  <si>
    <t>Decrease</t>
  </si>
  <si>
    <t>APPROVE</t>
  </si>
  <si>
    <t>Recent sales of comparable properties</t>
  </si>
  <si>
    <t>UPDATE VALUE;NO ACTION</t>
  </si>
  <si>
    <t>Equalization to comparable properties</t>
  </si>
  <si>
    <t>UPDATE VALUE;NO ACTION;NO ACTION;NO ACTION</t>
  </si>
  <si>
    <t>Recent appraisal of property</t>
  </si>
  <si>
    <t>Misclassification</t>
  </si>
  <si>
    <t>MCCLOSKEY MARJORIE DIANE TR</t>
  </si>
  <si>
    <t>dianemc2010@gmail.com</t>
  </si>
  <si>
    <t>MLEFEVRE@WASATCH.UTAH.GOV</t>
  </si>
  <si>
    <t>Other</t>
  </si>
  <si>
    <t>aluke@wasatch.utah.gov</t>
  </si>
  <si>
    <t>2022-130</t>
  </si>
  <si>
    <t>DELETE;NO ACTION</t>
  </si>
  <si>
    <t>QS - Stipulation Finished</t>
  </si>
  <si>
    <t>SNEDDON HEATHER M TR</t>
  </si>
  <si>
    <t>NO ACTION;UPDATE VALUE</t>
  </si>
  <si>
    <t>2022-196</t>
  </si>
  <si>
    <t>GEOCKERTIZ HAROLD A TR GOECKERITZ K LESLEY TR</t>
  </si>
  <si>
    <t>Lesleygoe@yahoo.com</t>
  </si>
  <si>
    <t>ANDERSON STEVEN R ANDERSON KARYN  (JT)</t>
  </si>
  <si>
    <t>2022-334</t>
  </si>
  <si>
    <t>SMITH DOUG SMITH HAYLEY  (JT)</t>
  </si>
  <si>
    <t>dsmith@wasatch.utah.gov</t>
  </si>
  <si>
    <t>2022-376</t>
  </si>
  <si>
    <t>NO ACTION;NO ACTION;NO ACTION;UPDATE VALUE;NO ACTION</t>
  </si>
  <si>
    <t>MORALES LUIS A TR MOORE CATHERINE A TR</t>
  </si>
  <si>
    <t>elsegundoacademy@yahoo.com</t>
  </si>
  <si>
    <t>Recent purchase of property</t>
  </si>
  <si>
    <t>Eligibility for exemption</t>
  </si>
  <si>
    <t>2022-265</t>
  </si>
  <si>
    <t>HOLMES JAMES C TR HOLMES DIXIE S TR</t>
  </si>
  <si>
    <t>jcholmes42@yahoo.com</t>
  </si>
  <si>
    <t>2022-286</t>
  </si>
  <si>
    <t>HLUDZINSKI WILLIAM V HLUDZINSKI ALEXANDRA  (JT)</t>
  </si>
  <si>
    <t>bkeymaker@aol.com</t>
  </si>
  <si>
    <t>2022-295</t>
  </si>
  <si>
    <t>JONES RICHARD ALLEN JONES CHRISTINE  TR</t>
  </si>
  <si>
    <t>cwjones55@comcast.net</t>
  </si>
  <si>
    <t>2022-317</t>
  </si>
  <si>
    <t>heather.sneddon@gmail.com</t>
  </si>
  <si>
    <t>2022-335</t>
  </si>
  <si>
    <t>REUTZEL DOUGLAS RAY TR REUTZEL PAMELA C TR</t>
  </si>
  <si>
    <t>kmaxfield@wasatch.utah.gov</t>
  </si>
  <si>
    <t>2022-329</t>
  </si>
  <si>
    <t>MM 160 SOUTH LLC</t>
  </si>
  <si>
    <t>markp38@netzero.net</t>
  </si>
  <si>
    <t>2022-328</t>
  </si>
  <si>
    <t>MM 180 SOUTH LLC</t>
  </si>
  <si>
    <t>2022-340</t>
  </si>
  <si>
    <t>UPDATE VALUE;NO ACTION;NO ACTION</t>
  </si>
  <si>
    <t>GILLETTE FORREST BRETT GILLETTE RACHEL  (JT)</t>
  </si>
  <si>
    <t>rache7@gmail.com</t>
  </si>
  <si>
    <t>2022-354</t>
  </si>
  <si>
    <t>LADJCD LLC</t>
  </si>
  <si>
    <t>ldavid@bankconsultants.com</t>
  </si>
  <si>
    <t>2022-385</t>
  </si>
  <si>
    <t>NO ACTION;NO ACTION;UPDATE VALUE;NO ACTION</t>
  </si>
  <si>
    <t>MAHONEY JENNIFER J MAHONEY KYLER   (JT)</t>
  </si>
  <si>
    <t>jenjmahoney@gmail.com</t>
  </si>
  <si>
    <t>2022-386</t>
  </si>
  <si>
    <t>WISHNOW DAVID C</t>
  </si>
  <si>
    <t>dcwishnow@gmail.com</t>
  </si>
  <si>
    <t>KOEHLE W KURT KOEHLE E ORLEAN  (JT)</t>
  </si>
  <si>
    <t>sek7841f@gmail.com</t>
  </si>
  <si>
    <t>2022-426</t>
  </si>
  <si>
    <t>SANDALE INVESTMENTS LC</t>
  </si>
  <si>
    <t>dalevjones@gmail.com</t>
  </si>
  <si>
    <t>2022-440</t>
  </si>
  <si>
    <t>NO ACTION;NO ACTION;NO ACTION;NO ACTION;CHANGE TO PRIMARY</t>
  </si>
  <si>
    <t>DAVIS MICHAEL K TR DAVIS KIMBERLY TR</t>
  </si>
  <si>
    <t>michaelkdavis@hotmail.com</t>
  </si>
  <si>
    <t>WOOD JAMES RALPH III WOOD JOANNE ELIZABETH  (JT)</t>
  </si>
  <si>
    <t>jrwood03@gmail.com</t>
  </si>
  <si>
    <t>UPDATE VALUE;UPDATE VALUE</t>
  </si>
  <si>
    <t>ccummings@wasatch.utah.gov</t>
  </si>
  <si>
    <t>2022-502</t>
  </si>
  <si>
    <t>WILLIS MAX WILLIS GIULIANA   (JT)</t>
  </si>
  <si>
    <t>maxfwillis@msn.com</t>
  </si>
  <si>
    <t>2022-498</t>
  </si>
  <si>
    <t>BARRIE ELIZABETH JENNIFER PASQUA  (JT)</t>
  </si>
  <si>
    <t>elizabethabarrie@gmail.com</t>
  </si>
  <si>
    <t>2022-492</t>
  </si>
  <si>
    <t>DESANTIS FRANCO M SCHMIDT DORIS B   (JT)</t>
  </si>
  <si>
    <t>francodesantismd@gmail.com</t>
  </si>
  <si>
    <t>2022-519</t>
  </si>
  <si>
    <t>BURSELL DENNIS C TR BURSELL SUSAN J TR</t>
  </si>
  <si>
    <t>dcbursell@gmail.com</t>
  </si>
  <si>
    <t>2022-518</t>
  </si>
  <si>
    <t>2022-559</t>
  </si>
  <si>
    <t>NO ACTION;NO ACTION;UPDATE VALUE</t>
  </si>
  <si>
    <t>WINTERTON PAUL J &amp; VICKI</t>
  </si>
  <si>
    <t>pauljw78@gmail.com</t>
  </si>
  <si>
    <t>2022-567</t>
  </si>
  <si>
    <t>RIEDER JAMES</t>
  </si>
  <si>
    <t>jrieder@pacbell.net</t>
  </si>
  <si>
    <t>2022-590</t>
  </si>
  <si>
    <t>FAUSETT ROBERT FAUSETT BREANA  (JT)</t>
  </si>
  <si>
    <t>bobby.fausett@gmail.com</t>
  </si>
  <si>
    <t>2022-585</t>
  </si>
  <si>
    <t>JORDANELLE RIDGE LLC</t>
  </si>
  <si>
    <t>james@ldputah.com</t>
  </si>
  <si>
    <t>2022-583</t>
  </si>
  <si>
    <t>1242 MEADOW WALK PROJECT LLC DOOLIN RANCH LLC</t>
  </si>
  <si>
    <t>2022-581</t>
  </si>
  <si>
    <t>380 WEST PROJECT LLC DOOLIN RANCH LLC</t>
  </si>
  <si>
    <t>2022-584</t>
  </si>
  <si>
    <t>5357 LAURALWOOD PROJECT LLC DOOLIN RANCH LLC</t>
  </si>
  <si>
    <t>2022-596</t>
  </si>
  <si>
    <t>ROYAL WOLF SPRINGS PUD HOMOWNE % SIMONS JERRY</t>
  </si>
  <si>
    <t>JCRAIGSIMONS@GMAIL.COM</t>
  </si>
  <si>
    <t>2022-600</t>
  </si>
  <si>
    <t>YOUNG DIANE</t>
  </si>
  <si>
    <t>dy4871@gmail.com</t>
  </si>
  <si>
    <t>2022-601</t>
  </si>
  <si>
    <t>SPRUILL CAMERON L TR SPRUILL ELIZABETH S TR</t>
  </si>
  <si>
    <t>camspruill@yahoo.com</t>
  </si>
  <si>
    <t>2022-613</t>
  </si>
  <si>
    <t>JUDD BRANDON JUDD CINDY  (JT)</t>
  </si>
  <si>
    <t>juddbrc@gmail.com</t>
  </si>
  <si>
    <t>2022-623</t>
  </si>
  <si>
    <t>UPDATE VALUE;NO ACTION;DELETE;ADD;ADD</t>
  </si>
  <si>
    <t>BAKER COREY M BAKER KRISTA J  (JT)</t>
  </si>
  <si>
    <t>bakerbaseball@msn.com</t>
  </si>
  <si>
    <t>2022-622</t>
  </si>
  <si>
    <t>UPDATE VALUE;NO ACTION;DELETE;ADD</t>
  </si>
  <si>
    <t>GOULD JENSYN GOULD KAIDON  (JT)</t>
  </si>
  <si>
    <t>jensbaker@msn.com</t>
  </si>
  <si>
    <t>LINGOS SONIA TASHA</t>
  </si>
  <si>
    <t>tlingos@hotmail.com</t>
  </si>
  <si>
    <t>2022-636</t>
  </si>
  <si>
    <t>2022-641</t>
  </si>
  <si>
    <t>NO ACTION;UPDATE VALUE;NO ACTION;NO ACTION;NO ACTION</t>
  </si>
  <si>
    <t>WILLIS SUSAN P TR CONNER RICHARD D TR</t>
  </si>
  <si>
    <t>rconner_1@msn.com</t>
  </si>
  <si>
    <t>2022-651</t>
  </si>
  <si>
    <t>KENER GERALD BRIAN</t>
  </si>
  <si>
    <t>brifarm@gmail.com</t>
  </si>
  <si>
    <t>2022-654</t>
  </si>
  <si>
    <t>TEMPERO RICHARD TEMPERO MARGARET</t>
  </si>
  <si>
    <t>rmtempero@gmail.com</t>
  </si>
  <si>
    <t>2022-657</t>
  </si>
  <si>
    <t>ISOM WADE P TR ISOM SHARYNNE L TR</t>
  </si>
  <si>
    <t>wadeisom4@gmail.com</t>
  </si>
  <si>
    <t>2022-666</t>
  </si>
  <si>
    <t>HOLLINGER DOUGLAS F &amp; MARGIE M</t>
  </si>
  <si>
    <t>MARGIEHOLLINGER@YAHOO.COM</t>
  </si>
  <si>
    <t>CHERRINGTON LINDA S CHERRINGTON JAMES S  (JT)</t>
  </si>
  <si>
    <t>746jimbo@gmail.com</t>
  </si>
  <si>
    <t>2022-678</t>
  </si>
  <si>
    <t>BRAIDA GARRETT J TR BRAIDA CLAIRE M TR</t>
  </si>
  <si>
    <t>livin4cars@aol.com</t>
  </si>
  <si>
    <t>2022-675</t>
  </si>
  <si>
    <t>COOMBS SAM K COOMBS JAMIE G  (JT)</t>
  </si>
  <si>
    <t>jamiegracecoombs@gmail.com</t>
  </si>
  <si>
    <t>2022-701</t>
  </si>
  <si>
    <t>2022-733</t>
  </si>
  <si>
    <t>TLC INVESTMENT ENTERPRISE LLC</t>
  </si>
  <si>
    <t>THE HIGHLANDS AT SOLDIER HOLLOW LLC ATTN: JOHN STEWART</t>
  </si>
  <si>
    <t>john@julietcompanies.com</t>
  </si>
  <si>
    <t>2022-749</t>
  </si>
  <si>
    <t>2022-748</t>
  </si>
  <si>
    <t>2022-747</t>
  </si>
  <si>
    <t>2022-746</t>
  </si>
  <si>
    <t>2022-753</t>
  </si>
  <si>
    <t>2022-751</t>
  </si>
  <si>
    <t>K R HIGHLANDS 13 LLC</t>
  </si>
  <si>
    <t>2022-772</t>
  </si>
  <si>
    <t>MARTINOS JAMES M MARTINOS TRACEY  (JT)</t>
  </si>
  <si>
    <t>2022-781</t>
  </si>
  <si>
    <t>VR ACQUISITIONS LLC</t>
  </si>
  <si>
    <t>2022-813</t>
  </si>
  <si>
    <t>aheil@victoryranchutah.com</t>
  </si>
  <si>
    <t>2022-811</t>
  </si>
  <si>
    <t>UPDATE VALUE;UPDATE VALUE;NO ACTION;NO ACTION</t>
  </si>
  <si>
    <t>CARR BRADLEY A</t>
  </si>
  <si>
    <t>bcarr@centennialbuildinggroup.com</t>
  </si>
  <si>
    <t>2022-830</t>
  </si>
  <si>
    <t>2022-831</t>
  </si>
  <si>
    <t>2022-859</t>
  </si>
  <si>
    <t>2022-864</t>
  </si>
  <si>
    <t>KALTENBACH CHRISTOPHER E TR MCCANN JANE H TR</t>
  </si>
  <si>
    <t>c.kaltenbach@lesaffre.com</t>
  </si>
  <si>
    <t>hayden@skyridgeparkcity.com</t>
  </si>
  <si>
    <t>2022-899</t>
  </si>
  <si>
    <t>EYLAR RYAN L EYLAR AARON C   (JT)</t>
  </si>
  <si>
    <t>eylarr@gmail.com</t>
  </si>
  <si>
    <t>2022-910</t>
  </si>
  <si>
    <t>JENKINS JASON G</t>
  </si>
  <si>
    <t>sherrymom101@gmail.com</t>
  </si>
  <si>
    <t>2022-935</t>
  </si>
  <si>
    <t>HRONEK DOUGLAS E TR HRONEK ANN TR</t>
  </si>
  <si>
    <t>doug.hronek@gmail.com</t>
  </si>
  <si>
    <t>2022-941</t>
  </si>
  <si>
    <t>ALLRED JAMES H ALLRED LYNNE C   (JT)</t>
  </si>
  <si>
    <t>lynneallred@gmail.com</t>
  </si>
  <si>
    <t>2022-951</t>
  </si>
  <si>
    <t>SIDDOWAY CHRIS W</t>
  </si>
  <si>
    <t>csidd7@hotmail.com</t>
  </si>
  <si>
    <t>2022-1008</t>
  </si>
  <si>
    <t>SILVER RAFTER D5 LLC</t>
  </si>
  <si>
    <t>ggagon@gmail.com</t>
  </si>
  <si>
    <t>2022-999</t>
  </si>
  <si>
    <t>ggagon@realtaxincentives.com</t>
  </si>
  <si>
    <t>2022-1011</t>
  </si>
  <si>
    <t>SPLICHAL CHRISTINE M TR</t>
  </si>
  <si>
    <t>greggagon@gmail.com</t>
  </si>
  <si>
    <t>2022-1028</t>
  </si>
  <si>
    <t>TINDARO LLC</t>
  </si>
  <si>
    <t>2022-1025</t>
  </si>
  <si>
    <t>2022-1035</t>
  </si>
  <si>
    <t>VON AHRENS FREDERICK VON AHRENS SUSAN   (JT)</t>
  </si>
  <si>
    <t>Greggagon@gmail.com</t>
  </si>
  <si>
    <t>SKYRIDGE MOUNTAIN COMMUNITY ASSOCIATION INC % COOPERS HOA</t>
  </si>
  <si>
    <t>2022-1074</t>
  </si>
  <si>
    <t>2022-1078</t>
  </si>
  <si>
    <t>GRAY CODY GRAY DEVRY L  (JT)</t>
  </si>
  <si>
    <t>graydawg1414@gmail.com</t>
  </si>
  <si>
    <t>2022-1127</t>
  </si>
  <si>
    <t>DORROUGH MARK DORROUGH JILL</t>
  </si>
  <si>
    <t>jilldorrough@gmail.com</t>
  </si>
  <si>
    <t>2022-1138</t>
  </si>
  <si>
    <t>REDFORD CHARLES ROBERT JR TR % SUNDANCE GROUP</t>
  </si>
  <si>
    <t>ddorton@thesundancegroup.com</t>
  </si>
  <si>
    <t>2022-1163</t>
  </si>
  <si>
    <t>BRUDERER CLARK BRUDERER LINDA  (JT)</t>
  </si>
  <si>
    <t>clarkbruderer@gmail.com</t>
  </si>
  <si>
    <t>2022-1175</t>
  </si>
  <si>
    <t>DE JONG DANIELLE DE JONG THOMAS   (JT)</t>
  </si>
  <si>
    <t>tommygofast@gmail.com</t>
  </si>
  <si>
    <t>2022-1211</t>
  </si>
  <si>
    <t>WESTENSKOW HEATHER</t>
  </si>
  <si>
    <t>haw48@msn.com</t>
  </si>
  <si>
    <t>RE INVESTMENT HOLDINGS LLC</t>
  </si>
  <si>
    <t>charles@sdihq.com</t>
  </si>
  <si>
    <t>2022-1234</t>
  </si>
  <si>
    <t>2022-1235</t>
  </si>
  <si>
    <t>2022-1239</t>
  </si>
  <si>
    <t>2022-1242</t>
  </si>
  <si>
    <t>2022-1251</t>
  </si>
  <si>
    <t>2022-1245</t>
  </si>
  <si>
    <t>2022-1247</t>
  </si>
  <si>
    <t>GILLESPIE TIFFANY</t>
  </si>
  <si>
    <t>tiffany.fox@sothebysrealty.com</t>
  </si>
  <si>
    <t>2022-1240</t>
  </si>
  <si>
    <t>2022-1259</t>
  </si>
  <si>
    <t>2022-1296</t>
  </si>
  <si>
    <t>BLUE SAGE RANCH LLC</t>
  </si>
  <si>
    <t>2022-1319</t>
  </si>
  <si>
    <t>2022-1328</t>
  </si>
  <si>
    <t>2022-1410</t>
  </si>
  <si>
    <t>WYNNE KYNAN DEE WYNNE KIMBERLY ANN   (JT)</t>
  </si>
  <si>
    <t>kynanwynne@mac.com</t>
  </si>
  <si>
    <t>2022-1409</t>
  </si>
  <si>
    <t>BAGLEY LADELL H TR BAGLEY CAREN C TR</t>
  </si>
  <si>
    <t>tgriffin@wasatch.utah.gov</t>
  </si>
  <si>
    <t>2022-1373</t>
  </si>
  <si>
    <t>WATKINS GWYNN WATKINS RAYMOND</t>
  </si>
  <si>
    <t>gwatkins@ussa.org</t>
  </si>
  <si>
    <t>2022-1381</t>
  </si>
  <si>
    <t>steve@popcornmedia.net</t>
  </si>
  <si>
    <t>2022-1398</t>
  </si>
  <si>
    <t>BIRCH RANDY B</t>
  </si>
  <si>
    <t>randy@birchlawoffices.com</t>
  </si>
  <si>
    <t>2022-1395</t>
  </si>
  <si>
    <t>HEARINGS</t>
  </si>
  <si>
    <t>Valuations</t>
  </si>
  <si>
    <t>Equity</t>
  </si>
  <si>
    <t>Primary/Sec</t>
  </si>
  <si>
    <t>Greenbelt</t>
  </si>
  <si>
    <t>STIPULATIONS</t>
  </si>
  <si>
    <t>Total appeals</t>
  </si>
  <si>
    <t>Acreage change</t>
  </si>
  <si>
    <t>Update value</t>
  </si>
  <si>
    <t>Change</t>
  </si>
  <si>
    <t>BROWN DEVIN PATRICK BROWN</t>
  </si>
  <si>
    <t>Value Change</t>
  </si>
  <si>
    <t># of Appeals for Approval</t>
  </si>
  <si>
    <t># Denied</t>
  </si>
  <si>
    <t>NELSON BRYAN S</t>
  </si>
  <si>
    <t>UPDATE VALUE;DELETE</t>
  </si>
  <si>
    <t>Change to Primary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</si>
</sst>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/>
    </xf>
    <xf numFmtId="0" fontId="0" fillId="23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2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3.140625" style="0" customWidth="1"/>
    <col min="3" max="3" width="11.140625" style="0" customWidth="1"/>
    <col min="4" max="4" width="13.8515625" style="0" bestFit="1" customWidth="1"/>
  </cols>
  <sheetData>
    <row r="2" spans="1:5" ht="45">
      <c r="A2" t="s">
        <v>289</v>
      </c>
      <c r="C2" s="8" t="s">
        <v>301</v>
      </c>
      <c r="D2" s="8" t="s">
        <v>300</v>
      </c>
      <c r="E2" s="9" t="s">
        <v>302</v>
      </c>
    </row>
    <row r="3" spans="2:5" ht="15">
      <c r="B3" s="1" t="s">
        <v>290</v>
      </c>
      <c r="C3">
        <v>26</v>
      </c>
      <c r="D3" s="10">
        <f>'11-09 approvals'!I28-'11-09 approvals'!J28</f>
        <v>12959381</v>
      </c>
      <c r="E3">
        <v>3</v>
      </c>
    </row>
    <row r="4" spans="2:5" ht="15">
      <c r="B4" s="2" t="s">
        <v>291</v>
      </c>
      <c r="C4">
        <v>9</v>
      </c>
      <c r="D4" s="10">
        <f>'11-09 approvals'!I39-'11-09 approvals'!J39</f>
        <v>1621509</v>
      </c>
      <c r="E4">
        <v>7</v>
      </c>
    </row>
    <row r="5" spans="2:5" ht="15">
      <c r="B5" s="3" t="s">
        <v>292</v>
      </c>
      <c r="C5">
        <v>1</v>
      </c>
      <c r="D5" s="10">
        <f>'11-09 approvals'!I43-'11-09 approvals'!J43</f>
        <v>0</v>
      </c>
      <c r="E5">
        <v>0</v>
      </c>
    </row>
    <row r="6" spans="2:5" ht="15">
      <c r="B6" s="4" t="s">
        <v>293</v>
      </c>
      <c r="C6">
        <v>1</v>
      </c>
      <c r="D6" s="10">
        <f>'11-09 approvals'!I41-'11-09 approvals'!J41</f>
        <v>300900</v>
      </c>
      <c r="E6">
        <v>6</v>
      </c>
    </row>
    <row r="7" spans="3:5" ht="15">
      <c r="C7" s="5">
        <f>SUM(C3:C6)</f>
        <v>37</v>
      </c>
      <c r="D7" s="11">
        <f>SUM(D3:D6)*-1</f>
        <v>-14881790</v>
      </c>
      <c r="E7" s="5">
        <f>SUM(E3:E6)</f>
        <v>16</v>
      </c>
    </row>
    <row r="8" spans="3:5" ht="15">
      <c r="C8" s="6"/>
      <c r="D8" s="6"/>
      <c r="E8" s="6"/>
    </row>
    <row r="9" ht="15">
      <c r="A9" t="s">
        <v>294</v>
      </c>
    </row>
    <row r="10" spans="2:4" ht="15">
      <c r="B10" s="1" t="s">
        <v>290</v>
      </c>
      <c r="C10">
        <v>36</v>
      </c>
      <c r="D10" s="10">
        <f>'11-09 approvals'!I100-'11-09 approvals'!J100</f>
        <v>6546017</v>
      </c>
    </row>
    <row r="11" spans="2:4" ht="15">
      <c r="B11" s="2" t="s">
        <v>291</v>
      </c>
      <c r="C11">
        <v>6</v>
      </c>
      <c r="D11" s="10">
        <f>'11-09 approvals'!I111-'11-09 approvals'!J111</f>
        <v>1929752</v>
      </c>
    </row>
    <row r="12" spans="2:4" ht="15">
      <c r="B12" s="3" t="s">
        <v>292</v>
      </c>
      <c r="C12">
        <v>1</v>
      </c>
      <c r="D12" s="10">
        <v>0</v>
      </c>
    </row>
    <row r="13" spans="3:4" ht="15">
      <c r="C13" s="5">
        <f>SUM(C10:C12)</f>
        <v>43</v>
      </c>
      <c r="D13" s="11">
        <f>SUM(D10:D11)*-1</f>
        <v>-8475769</v>
      </c>
    </row>
    <row r="14" spans="3:4" ht="15">
      <c r="C14" s="6"/>
      <c r="D14" s="6"/>
    </row>
    <row r="15" spans="2:3" ht="15">
      <c r="B15" t="s">
        <v>295</v>
      </c>
      <c r="C15">
        <f>C7+E7+C13</f>
        <v>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4" max="4" width="35.7109375" style="0" bestFit="1" customWidth="1"/>
    <col min="5" max="5" width="16.00390625" style="0" customWidth="1"/>
    <col min="6" max="6" width="64.421875" style="0" bestFit="1" customWidth="1"/>
    <col min="7" max="7" width="14.421875" style="0" customWidth="1"/>
    <col min="8" max="8" width="19.00390625" style="0" customWidth="1"/>
    <col min="11" max="11" width="23.140625" style="0" bestFit="1" customWidth="1"/>
    <col min="12" max="12" width="13.8515625" style="0" bestFit="1" customWidth="1"/>
    <col min="13" max="13" width="64.8515625" style="0" bestFit="1" customWidth="1"/>
    <col min="14" max="14" width="0" style="0" hidden="1" customWidth="1"/>
  </cols>
  <sheetData>
    <row r="1" spans="2:14" ht="15">
      <c r="B1" t="s">
        <v>0</v>
      </c>
      <c r="C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5">
      <c r="A2">
        <v>1</v>
      </c>
      <c r="B2" t="s">
        <v>41</v>
      </c>
      <c r="C2">
        <v>73853</v>
      </c>
      <c r="D2" s="1" t="s">
        <v>34</v>
      </c>
      <c r="F2" t="s">
        <v>26</v>
      </c>
      <c r="G2" t="s">
        <v>22</v>
      </c>
      <c r="H2" t="s">
        <v>23</v>
      </c>
      <c r="I2">
        <v>392700</v>
      </c>
      <c r="J2">
        <v>340000</v>
      </c>
      <c r="K2" t="s">
        <v>16</v>
      </c>
      <c r="L2" t="s">
        <v>24</v>
      </c>
      <c r="M2" t="s">
        <v>42</v>
      </c>
      <c r="N2" t="s">
        <v>43</v>
      </c>
    </row>
    <row r="3" spans="1:14" ht="15">
      <c r="A3">
        <v>2</v>
      </c>
      <c r="B3" t="s">
        <v>197</v>
      </c>
      <c r="C3">
        <v>216640</v>
      </c>
      <c r="D3" s="1" t="s">
        <v>34</v>
      </c>
      <c r="F3" t="s">
        <v>198</v>
      </c>
      <c r="G3" t="s">
        <v>22</v>
      </c>
      <c r="H3" t="s">
        <v>23</v>
      </c>
      <c r="I3">
        <v>2112000</v>
      </c>
      <c r="J3">
        <v>1478400</v>
      </c>
      <c r="K3" t="s">
        <v>16</v>
      </c>
      <c r="L3" t="s">
        <v>24</v>
      </c>
      <c r="M3" t="s">
        <v>199</v>
      </c>
      <c r="N3" t="s">
        <v>200</v>
      </c>
    </row>
    <row r="4" spans="1:14" ht="15">
      <c r="A4">
        <v>3</v>
      </c>
      <c r="B4" t="s">
        <v>214</v>
      </c>
      <c r="C4">
        <v>216641</v>
      </c>
      <c r="D4" s="1" t="s">
        <v>34</v>
      </c>
      <c r="F4" t="s">
        <v>98</v>
      </c>
      <c r="G4" t="s">
        <v>22</v>
      </c>
      <c r="H4" t="s">
        <v>23</v>
      </c>
      <c r="I4">
        <v>1120800</v>
      </c>
      <c r="J4">
        <v>448320</v>
      </c>
      <c r="K4" t="s">
        <v>16</v>
      </c>
      <c r="L4" t="s">
        <v>24</v>
      </c>
      <c r="M4" t="s">
        <v>215</v>
      </c>
      <c r="N4" t="s">
        <v>216</v>
      </c>
    </row>
    <row r="5" spans="1:14" ht="15">
      <c r="A5">
        <v>4</v>
      </c>
      <c r="B5" t="s">
        <v>223</v>
      </c>
      <c r="C5">
        <v>216632</v>
      </c>
      <c r="D5" s="1" t="s">
        <v>34</v>
      </c>
      <c r="F5" t="s">
        <v>98</v>
      </c>
      <c r="G5" t="s">
        <v>22</v>
      </c>
      <c r="H5" t="s">
        <v>23</v>
      </c>
      <c r="I5">
        <v>1070400</v>
      </c>
      <c r="J5">
        <v>428160</v>
      </c>
      <c r="K5" t="s">
        <v>16</v>
      </c>
      <c r="L5" t="s">
        <v>24</v>
      </c>
      <c r="M5" t="s">
        <v>224</v>
      </c>
      <c r="N5" t="s">
        <v>225</v>
      </c>
    </row>
    <row r="6" spans="1:14" ht="15">
      <c r="A6">
        <v>5</v>
      </c>
      <c r="B6" t="s">
        <v>226</v>
      </c>
      <c r="C6">
        <v>216631</v>
      </c>
      <c r="D6" s="1" t="s">
        <v>34</v>
      </c>
      <c r="F6" t="s">
        <v>98</v>
      </c>
      <c r="G6" t="s">
        <v>22</v>
      </c>
      <c r="H6" t="s">
        <v>23</v>
      </c>
      <c r="I6">
        <v>1056000</v>
      </c>
      <c r="J6">
        <v>422400</v>
      </c>
      <c r="K6" t="s">
        <v>16</v>
      </c>
      <c r="L6" t="s">
        <v>24</v>
      </c>
      <c r="M6" t="s">
        <v>224</v>
      </c>
      <c r="N6" t="s">
        <v>227</v>
      </c>
    </row>
    <row r="7" spans="1:14" ht="15">
      <c r="A7">
        <v>6</v>
      </c>
      <c r="B7" t="s">
        <v>228</v>
      </c>
      <c r="C7">
        <v>216635</v>
      </c>
      <c r="D7" s="1" t="s">
        <v>34</v>
      </c>
      <c r="F7" t="s">
        <v>98</v>
      </c>
      <c r="G7" t="s">
        <v>22</v>
      </c>
      <c r="H7" t="s">
        <v>23</v>
      </c>
      <c r="I7">
        <v>1057200</v>
      </c>
      <c r="J7">
        <v>422880</v>
      </c>
      <c r="K7" t="s">
        <v>16</v>
      </c>
      <c r="L7" t="s">
        <v>24</v>
      </c>
      <c r="M7" t="s">
        <v>229</v>
      </c>
      <c r="N7" t="s">
        <v>230</v>
      </c>
    </row>
    <row r="8" spans="1:14" ht="15">
      <c r="A8">
        <v>7</v>
      </c>
      <c r="B8" t="s">
        <v>231</v>
      </c>
      <c r="C8">
        <v>216639</v>
      </c>
      <c r="D8" s="1" t="s">
        <v>34</v>
      </c>
      <c r="F8" t="s">
        <v>98</v>
      </c>
      <c r="G8" t="s">
        <v>22</v>
      </c>
      <c r="H8" t="s">
        <v>23</v>
      </c>
      <c r="I8">
        <v>1068800</v>
      </c>
      <c r="J8">
        <v>427520</v>
      </c>
      <c r="K8" t="s">
        <v>16</v>
      </c>
      <c r="L8" t="s">
        <v>24</v>
      </c>
      <c r="M8" t="s">
        <v>232</v>
      </c>
      <c r="N8" t="s">
        <v>230</v>
      </c>
    </row>
    <row r="9" spans="1:14" ht="15">
      <c r="A9">
        <v>8</v>
      </c>
      <c r="B9" t="s">
        <v>233</v>
      </c>
      <c r="C9">
        <v>207345</v>
      </c>
      <c r="D9" s="1" t="s">
        <v>34</v>
      </c>
      <c r="F9" t="s">
        <v>40</v>
      </c>
      <c r="G9" t="s">
        <v>22</v>
      </c>
      <c r="H9" t="s">
        <v>23</v>
      </c>
      <c r="I9">
        <v>2809800</v>
      </c>
      <c r="J9">
        <v>2606960</v>
      </c>
      <c r="K9" t="s">
        <v>16</v>
      </c>
      <c r="L9" t="s">
        <v>24</v>
      </c>
      <c r="M9" t="s">
        <v>96</v>
      </c>
      <c r="N9" t="s">
        <v>97</v>
      </c>
    </row>
    <row r="10" spans="1:14" ht="15">
      <c r="A10">
        <v>9</v>
      </c>
      <c r="B10" t="s">
        <v>234</v>
      </c>
      <c r="C10">
        <v>216638</v>
      </c>
      <c r="D10" s="1" t="s">
        <v>34</v>
      </c>
      <c r="F10" t="s">
        <v>98</v>
      </c>
      <c r="G10" t="s">
        <v>22</v>
      </c>
      <c r="H10" t="s">
        <v>23</v>
      </c>
      <c r="I10">
        <v>1058400</v>
      </c>
      <c r="J10">
        <v>423360</v>
      </c>
      <c r="K10" t="s">
        <v>16</v>
      </c>
      <c r="L10" t="s">
        <v>24</v>
      </c>
      <c r="M10" t="s">
        <v>235</v>
      </c>
      <c r="N10" t="s">
        <v>236</v>
      </c>
    </row>
    <row r="11" spans="1:14" ht="15">
      <c r="A11">
        <v>10</v>
      </c>
      <c r="B11" t="s">
        <v>265</v>
      </c>
      <c r="C11">
        <v>12141</v>
      </c>
      <c r="D11" s="1" t="s">
        <v>34</v>
      </c>
      <c r="F11" t="s">
        <v>28</v>
      </c>
      <c r="G11" t="s">
        <v>22</v>
      </c>
      <c r="H11" t="s">
        <v>23</v>
      </c>
      <c r="I11">
        <v>795840</v>
      </c>
      <c r="J11">
        <v>670000</v>
      </c>
      <c r="K11" t="s">
        <v>16</v>
      </c>
      <c r="L11" t="s">
        <v>24</v>
      </c>
      <c r="M11" t="s">
        <v>266</v>
      </c>
      <c r="N11" t="s">
        <v>267</v>
      </c>
    </row>
    <row r="12" spans="1:14" ht="15">
      <c r="A12">
        <v>11</v>
      </c>
      <c r="B12" t="s">
        <v>162</v>
      </c>
      <c r="C12">
        <v>207387</v>
      </c>
      <c r="D12" s="1" t="s">
        <v>29</v>
      </c>
      <c r="F12" t="s">
        <v>26</v>
      </c>
      <c r="G12" t="s">
        <v>22</v>
      </c>
      <c r="H12" t="s">
        <v>23</v>
      </c>
      <c r="I12">
        <v>2680425</v>
      </c>
      <c r="J12">
        <v>2315000</v>
      </c>
      <c r="K12" t="s">
        <v>16</v>
      </c>
      <c r="L12" t="s">
        <v>24</v>
      </c>
      <c r="M12" t="s">
        <v>163</v>
      </c>
      <c r="N12" t="s">
        <v>164</v>
      </c>
    </row>
    <row r="13" spans="1:14" ht="15">
      <c r="A13">
        <v>12</v>
      </c>
      <c r="B13" t="s">
        <v>173</v>
      </c>
      <c r="C13">
        <v>200454</v>
      </c>
      <c r="D13" s="1" t="s">
        <v>29</v>
      </c>
      <c r="F13" t="s">
        <v>26</v>
      </c>
      <c r="G13" t="s">
        <v>22</v>
      </c>
      <c r="H13" t="s">
        <v>23</v>
      </c>
      <c r="I13">
        <v>1791920</v>
      </c>
      <c r="J13">
        <v>1200000</v>
      </c>
      <c r="K13" t="s">
        <v>16</v>
      </c>
      <c r="L13" t="s">
        <v>24</v>
      </c>
      <c r="M13" t="s">
        <v>174</v>
      </c>
      <c r="N13" t="s">
        <v>175</v>
      </c>
    </row>
    <row r="14" spans="1:14" ht="15">
      <c r="A14">
        <v>13</v>
      </c>
      <c r="B14" t="s">
        <v>270</v>
      </c>
      <c r="C14">
        <v>216645</v>
      </c>
      <c r="D14" s="1" t="s">
        <v>29</v>
      </c>
      <c r="F14" t="s">
        <v>21</v>
      </c>
      <c r="G14" t="s">
        <v>22</v>
      </c>
      <c r="H14" t="s">
        <v>23</v>
      </c>
      <c r="I14">
        <v>3980850</v>
      </c>
      <c r="J14">
        <v>400650</v>
      </c>
      <c r="K14" t="s">
        <v>16</v>
      </c>
      <c r="L14" t="s">
        <v>24</v>
      </c>
      <c r="M14" t="s">
        <v>271</v>
      </c>
      <c r="N14" t="s">
        <v>236</v>
      </c>
    </row>
    <row r="15" spans="1:14" ht="15">
      <c r="A15">
        <v>14</v>
      </c>
      <c r="B15" t="s">
        <v>272</v>
      </c>
      <c r="C15">
        <v>216624</v>
      </c>
      <c r="D15" s="1" t="s">
        <v>29</v>
      </c>
      <c r="F15" t="s">
        <v>98</v>
      </c>
      <c r="G15" t="s">
        <v>22</v>
      </c>
      <c r="H15" t="s">
        <v>23</v>
      </c>
      <c r="I15">
        <v>2079000</v>
      </c>
      <c r="J15">
        <v>831600</v>
      </c>
      <c r="K15" t="s">
        <v>16</v>
      </c>
      <c r="L15" t="s">
        <v>24</v>
      </c>
      <c r="M15" t="s">
        <v>271</v>
      </c>
      <c r="N15" t="s">
        <v>230</v>
      </c>
    </row>
    <row r="16" spans="1:14" ht="15">
      <c r="A16">
        <v>15</v>
      </c>
      <c r="B16" t="s">
        <v>280</v>
      </c>
      <c r="C16">
        <v>21050</v>
      </c>
      <c r="D16" s="1" t="s">
        <v>29</v>
      </c>
      <c r="F16" t="s">
        <v>26</v>
      </c>
      <c r="G16" t="s">
        <v>22</v>
      </c>
      <c r="H16" t="s">
        <v>23</v>
      </c>
      <c r="I16">
        <v>796475</v>
      </c>
      <c r="J16">
        <v>682785</v>
      </c>
      <c r="K16" t="s">
        <v>16</v>
      </c>
      <c r="L16" t="s">
        <v>24</v>
      </c>
      <c r="M16" t="s">
        <v>281</v>
      </c>
      <c r="N16" t="s">
        <v>282</v>
      </c>
    </row>
    <row r="17" spans="1:14" ht="15">
      <c r="A17">
        <v>16</v>
      </c>
      <c r="B17" t="s">
        <v>84</v>
      </c>
      <c r="C17">
        <v>206386</v>
      </c>
      <c r="D17" s="1" t="s">
        <v>25</v>
      </c>
      <c r="F17" t="s">
        <v>21</v>
      </c>
      <c r="G17" t="s">
        <v>22</v>
      </c>
      <c r="H17" t="s">
        <v>23</v>
      </c>
      <c r="I17">
        <v>737000</v>
      </c>
      <c r="J17">
        <v>708000</v>
      </c>
      <c r="K17" t="s">
        <v>16</v>
      </c>
      <c r="L17" t="s">
        <v>24</v>
      </c>
      <c r="M17" t="s">
        <v>85</v>
      </c>
      <c r="N17" t="s">
        <v>86</v>
      </c>
    </row>
    <row r="18" spans="1:14" ht="15">
      <c r="A18">
        <v>17</v>
      </c>
      <c r="B18" t="s">
        <v>128</v>
      </c>
      <c r="C18">
        <v>211351</v>
      </c>
      <c r="D18" s="1" t="s">
        <v>25</v>
      </c>
      <c r="F18" t="s">
        <v>26</v>
      </c>
      <c r="G18" t="s">
        <v>22</v>
      </c>
      <c r="H18" t="s">
        <v>23</v>
      </c>
      <c r="I18">
        <v>733930</v>
      </c>
      <c r="J18">
        <v>700000</v>
      </c>
      <c r="K18" t="s">
        <v>16</v>
      </c>
      <c r="L18" t="s">
        <v>24</v>
      </c>
      <c r="M18" t="s">
        <v>129</v>
      </c>
      <c r="N18" t="s">
        <v>125</v>
      </c>
    </row>
    <row r="19" spans="1:14" ht="15">
      <c r="A19">
        <v>18</v>
      </c>
      <c r="B19" t="s">
        <v>57</v>
      </c>
      <c r="C19">
        <v>204587</v>
      </c>
      <c r="D19" s="1" t="s">
        <v>20</v>
      </c>
      <c r="E19" s="7"/>
      <c r="F19" t="s">
        <v>26</v>
      </c>
      <c r="G19" t="s">
        <v>22</v>
      </c>
      <c r="H19" t="s">
        <v>23</v>
      </c>
      <c r="I19">
        <v>989400</v>
      </c>
      <c r="J19">
        <v>909400</v>
      </c>
      <c r="K19" t="s">
        <v>16</v>
      </c>
      <c r="L19" t="s">
        <v>24</v>
      </c>
      <c r="M19" t="s">
        <v>58</v>
      </c>
      <c r="N19" t="s">
        <v>59</v>
      </c>
    </row>
    <row r="20" spans="1:14" ht="15">
      <c r="A20">
        <v>19</v>
      </c>
      <c r="B20" t="s">
        <v>184</v>
      </c>
      <c r="C20">
        <v>216403</v>
      </c>
      <c r="D20" s="1" t="s">
        <v>20</v>
      </c>
      <c r="E20" s="7"/>
      <c r="F20" t="s">
        <v>81</v>
      </c>
      <c r="G20" t="s">
        <v>22</v>
      </c>
      <c r="H20" t="s">
        <v>23</v>
      </c>
      <c r="I20">
        <v>1366000</v>
      </c>
      <c r="J20">
        <v>1262740</v>
      </c>
      <c r="K20" t="s">
        <v>16</v>
      </c>
      <c r="L20" t="s">
        <v>24</v>
      </c>
      <c r="M20" t="s">
        <v>182</v>
      </c>
      <c r="N20" t="s">
        <v>183</v>
      </c>
    </row>
    <row r="21" spans="1:14" ht="15">
      <c r="A21">
        <v>20</v>
      </c>
      <c r="B21" t="s">
        <v>185</v>
      </c>
      <c r="C21">
        <v>216402</v>
      </c>
      <c r="D21" s="1" t="s">
        <v>20</v>
      </c>
      <c r="E21" s="7"/>
      <c r="F21" t="s">
        <v>14</v>
      </c>
      <c r="G21" t="s">
        <v>22</v>
      </c>
      <c r="H21" t="s">
        <v>23</v>
      </c>
      <c r="I21">
        <v>1355000</v>
      </c>
      <c r="J21">
        <v>1261200</v>
      </c>
      <c r="K21" t="s">
        <v>16</v>
      </c>
      <c r="L21" t="s">
        <v>24</v>
      </c>
      <c r="M21" t="s">
        <v>182</v>
      </c>
      <c r="N21" t="s">
        <v>183</v>
      </c>
    </row>
    <row r="22" spans="1:14" ht="15">
      <c r="A22">
        <v>21</v>
      </c>
      <c r="B22" t="s">
        <v>186</v>
      </c>
      <c r="C22">
        <v>216401</v>
      </c>
      <c r="D22" s="1" t="s">
        <v>20</v>
      </c>
      <c r="E22" s="7"/>
      <c r="F22" t="s">
        <v>81</v>
      </c>
      <c r="G22" t="s">
        <v>22</v>
      </c>
      <c r="H22" t="s">
        <v>23</v>
      </c>
      <c r="I22">
        <v>1359000</v>
      </c>
      <c r="J22">
        <v>1251646</v>
      </c>
      <c r="K22" t="s">
        <v>16</v>
      </c>
      <c r="L22" t="s">
        <v>24</v>
      </c>
      <c r="M22" t="s">
        <v>182</v>
      </c>
      <c r="N22" t="s">
        <v>183</v>
      </c>
    </row>
    <row r="23" spans="1:14" ht="15">
      <c r="A23">
        <v>22</v>
      </c>
      <c r="B23" t="s">
        <v>187</v>
      </c>
      <c r="C23">
        <v>216398</v>
      </c>
      <c r="D23" s="1" t="s">
        <v>20</v>
      </c>
      <c r="E23" s="7"/>
      <c r="F23" t="s">
        <v>21</v>
      </c>
      <c r="G23" t="s">
        <v>22</v>
      </c>
      <c r="H23" t="s">
        <v>23</v>
      </c>
      <c r="I23">
        <v>1336000</v>
      </c>
      <c r="J23">
        <v>898478</v>
      </c>
      <c r="K23" t="s">
        <v>16</v>
      </c>
      <c r="L23" t="s">
        <v>24</v>
      </c>
      <c r="M23" t="s">
        <v>182</v>
      </c>
      <c r="N23" t="s">
        <v>183</v>
      </c>
    </row>
    <row r="24" spans="1:14" ht="15">
      <c r="A24">
        <v>23</v>
      </c>
      <c r="B24" t="s">
        <v>188</v>
      </c>
      <c r="C24">
        <v>216407</v>
      </c>
      <c r="D24" s="1" t="s">
        <v>20</v>
      </c>
      <c r="E24" s="7"/>
      <c r="F24" t="s">
        <v>81</v>
      </c>
      <c r="G24" t="s">
        <v>22</v>
      </c>
      <c r="H24" t="s">
        <v>23</v>
      </c>
      <c r="I24">
        <v>1377000</v>
      </c>
      <c r="J24">
        <v>1264280</v>
      </c>
      <c r="K24" t="s">
        <v>16</v>
      </c>
      <c r="L24" t="s">
        <v>24</v>
      </c>
      <c r="M24" t="s">
        <v>182</v>
      </c>
      <c r="N24" t="s">
        <v>183</v>
      </c>
    </row>
    <row r="25" spans="1:14" ht="15">
      <c r="A25">
        <v>24</v>
      </c>
      <c r="B25" t="s">
        <v>189</v>
      </c>
      <c r="C25">
        <v>216406</v>
      </c>
      <c r="D25" s="1" t="s">
        <v>20</v>
      </c>
      <c r="E25" s="7"/>
      <c r="F25" t="s">
        <v>98</v>
      </c>
      <c r="G25" t="s">
        <v>22</v>
      </c>
      <c r="H25" t="s">
        <v>23</v>
      </c>
      <c r="I25">
        <v>1315000</v>
      </c>
      <c r="J25">
        <v>896420</v>
      </c>
      <c r="K25" t="s">
        <v>16</v>
      </c>
      <c r="L25" t="s">
        <v>24</v>
      </c>
      <c r="M25" t="s">
        <v>190</v>
      </c>
      <c r="N25" t="s">
        <v>183</v>
      </c>
    </row>
    <row r="26" spans="1:14" ht="15">
      <c r="A26">
        <v>25</v>
      </c>
      <c r="B26" t="s">
        <v>263</v>
      </c>
      <c r="C26">
        <v>132477</v>
      </c>
      <c r="D26" s="1" t="s">
        <v>20</v>
      </c>
      <c r="E26" s="7"/>
      <c r="F26" t="s">
        <v>21</v>
      </c>
      <c r="G26" t="s">
        <v>22</v>
      </c>
      <c r="H26" t="s">
        <v>23</v>
      </c>
      <c r="I26">
        <v>616900</v>
      </c>
      <c r="J26">
        <v>215915</v>
      </c>
      <c r="K26" t="s">
        <v>16</v>
      </c>
      <c r="L26" t="s">
        <v>24</v>
      </c>
      <c r="M26" t="s">
        <v>246</v>
      </c>
      <c r="N26" t="s">
        <v>247</v>
      </c>
    </row>
    <row r="27" spans="1:14" ht="15">
      <c r="A27">
        <v>26</v>
      </c>
      <c r="B27" t="s">
        <v>269</v>
      </c>
      <c r="C27">
        <v>132485</v>
      </c>
      <c r="D27" s="1" t="s">
        <v>20</v>
      </c>
      <c r="E27" s="7"/>
      <c r="F27" t="s">
        <v>21</v>
      </c>
      <c r="G27" t="s">
        <v>22</v>
      </c>
      <c r="H27" t="s">
        <v>23</v>
      </c>
      <c r="I27">
        <v>568700</v>
      </c>
      <c r="J27">
        <v>199045</v>
      </c>
      <c r="K27" t="s">
        <v>16</v>
      </c>
      <c r="L27" t="s">
        <v>24</v>
      </c>
      <c r="M27" t="s">
        <v>246</v>
      </c>
      <c r="N27" t="s">
        <v>247</v>
      </c>
    </row>
    <row r="28" spans="4:10" ht="15">
      <c r="D28" s="7"/>
      <c r="E28" s="7"/>
      <c r="I28">
        <f>SUM(I2:I27)</f>
        <v>35624540</v>
      </c>
      <c r="J28">
        <f>SUM(J2:J27)</f>
        <v>22665159</v>
      </c>
    </row>
    <row r="29" spans="4:5" ht="15">
      <c r="D29" s="7"/>
      <c r="E29" s="7"/>
    </row>
    <row r="30" spans="1:14" ht="15">
      <c r="A30">
        <v>1</v>
      </c>
      <c r="B30" t="s">
        <v>159</v>
      </c>
      <c r="C30">
        <v>21100</v>
      </c>
      <c r="D30" s="2" t="s">
        <v>13</v>
      </c>
      <c r="F30" t="s">
        <v>26</v>
      </c>
      <c r="G30" t="s">
        <v>22</v>
      </c>
      <c r="H30" t="s">
        <v>23</v>
      </c>
      <c r="I30">
        <v>567425</v>
      </c>
      <c r="J30">
        <v>462932</v>
      </c>
      <c r="K30" t="s">
        <v>16</v>
      </c>
      <c r="L30" t="s">
        <v>24</v>
      </c>
      <c r="M30" t="s">
        <v>160</v>
      </c>
      <c r="N30" t="s">
        <v>161</v>
      </c>
    </row>
    <row r="31" spans="1:14" ht="15">
      <c r="A31">
        <v>2</v>
      </c>
      <c r="B31" t="s">
        <v>168</v>
      </c>
      <c r="C31">
        <v>21217</v>
      </c>
      <c r="D31" s="2" t="s">
        <v>13</v>
      </c>
      <c r="F31" t="s">
        <v>26</v>
      </c>
      <c r="G31" t="s">
        <v>22</v>
      </c>
      <c r="H31" t="s">
        <v>23</v>
      </c>
      <c r="I31">
        <v>737750</v>
      </c>
      <c r="J31">
        <v>711250</v>
      </c>
      <c r="K31" t="s">
        <v>16</v>
      </c>
      <c r="L31" t="s">
        <v>24</v>
      </c>
      <c r="M31" t="s">
        <v>169</v>
      </c>
      <c r="N31" t="s">
        <v>170</v>
      </c>
    </row>
    <row r="32" spans="1:14" ht="15">
      <c r="A32">
        <v>3</v>
      </c>
      <c r="B32" t="s">
        <v>204</v>
      </c>
      <c r="C32">
        <v>207459</v>
      </c>
      <c r="D32" s="2" t="s">
        <v>13</v>
      </c>
      <c r="F32" t="s">
        <v>40</v>
      </c>
      <c r="G32" t="s">
        <v>22</v>
      </c>
      <c r="H32" t="s">
        <v>23</v>
      </c>
      <c r="I32">
        <v>2461050</v>
      </c>
      <c r="J32">
        <v>2318000</v>
      </c>
      <c r="K32" t="s">
        <v>16</v>
      </c>
      <c r="L32" t="s">
        <v>24</v>
      </c>
      <c r="M32" t="s">
        <v>205</v>
      </c>
      <c r="N32" t="s">
        <v>206</v>
      </c>
    </row>
    <row r="33" spans="1:14" ht="15">
      <c r="A33">
        <v>4</v>
      </c>
      <c r="B33" t="s">
        <v>211</v>
      </c>
      <c r="C33">
        <v>21084</v>
      </c>
      <c r="D33" s="2" t="s">
        <v>13</v>
      </c>
      <c r="F33" t="s">
        <v>26</v>
      </c>
      <c r="G33" t="s">
        <v>22</v>
      </c>
      <c r="H33" t="s">
        <v>23</v>
      </c>
      <c r="I33">
        <v>691400</v>
      </c>
      <c r="J33">
        <v>675000</v>
      </c>
      <c r="K33" t="s">
        <v>16</v>
      </c>
      <c r="L33" t="s">
        <v>24</v>
      </c>
      <c r="M33" t="s">
        <v>212</v>
      </c>
      <c r="N33" t="s">
        <v>213</v>
      </c>
    </row>
    <row r="34" spans="1:14" ht="15">
      <c r="A34">
        <v>5</v>
      </c>
      <c r="B34" t="s">
        <v>217</v>
      </c>
      <c r="C34">
        <v>21175</v>
      </c>
      <c r="D34" s="2" t="s">
        <v>13</v>
      </c>
      <c r="F34" t="s">
        <v>26</v>
      </c>
      <c r="G34" t="s">
        <v>22</v>
      </c>
      <c r="H34" t="s">
        <v>23</v>
      </c>
      <c r="I34">
        <v>968600</v>
      </c>
      <c r="J34">
        <v>882425</v>
      </c>
      <c r="K34" t="s">
        <v>16</v>
      </c>
      <c r="L34" t="s">
        <v>24</v>
      </c>
      <c r="M34" t="s">
        <v>218</v>
      </c>
      <c r="N34" t="s">
        <v>219</v>
      </c>
    </row>
    <row r="35" spans="1:14" ht="15">
      <c r="A35">
        <v>6</v>
      </c>
      <c r="B35" t="s">
        <v>201</v>
      </c>
      <c r="C35">
        <v>207613</v>
      </c>
      <c r="D35" s="2" t="s">
        <v>27</v>
      </c>
      <c r="F35" t="s">
        <v>21</v>
      </c>
      <c r="G35" t="s">
        <v>22</v>
      </c>
      <c r="H35" t="s">
        <v>23</v>
      </c>
      <c r="I35">
        <v>1100000</v>
      </c>
      <c r="J35">
        <v>650000</v>
      </c>
      <c r="K35" t="s">
        <v>16</v>
      </c>
      <c r="L35" t="s">
        <v>24</v>
      </c>
      <c r="M35" t="s">
        <v>194</v>
      </c>
      <c r="N35" t="s">
        <v>196</v>
      </c>
    </row>
    <row r="36" spans="1:14" ht="15">
      <c r="A36">
        <v>7</v>
      </c>
      <c r="B36" t="s">
        <v>202</v>
      </c>
      <c r="C36">
        <v>207615</v>
      </c>
      <c r="D36" s="2" t="s">
        <v>27</v>
      </c>
      <c r="F36" t="s">
        <v>21</v>
      </c>
      <c r="G36" t="s">
        <v>22</v>
      </c>
      <c r="H36" t="s">
        <v>23</v>
      </c>
      <c r="I36">
        <v>1100000</v>
      </c>
      <c r="J36">
        <v>650000</v>
      </c>
      <c r="K36" t="s">
        <v>16</v>
      </c>
      <c r="L36" t="s">
        <v>24</v>
      </c>
      <c r="M36" t="s">
        <v>194</v>
      </c>
      <c r="N36" t="s">
        <v>196</v>
      </c>
    </row>
    <row r="37" spans="1:14" ht="15">
      <c r="A37">
        <v>8</v>
      </c>
      <c r="B37" t="s">
        <v>245</v>
      </c>
      <c r="C37">
        <v>132469</v>
      </c>
      <c r="D37" s="2" t="s">
        <v>27</v>
      </c>
      <c r="F37" t="s">
        <v>21</v>
      </c>
      <c r="G37" t="s">
        <v>22</v>
      </c>
      <c r="H37" t="s">
        <v>23</v>
      </c>
      <c r="I37">
        <v>70400</v>
      </c>
      <c r="J37">
        <v>24640</v>
      </c>
      <c r="K37" t="s">
        <v>16</v>
      </c>
      <c r="L37" t="s">
        <v>24</v>
      </c>
      <c r="M37" t="s">
        <v>246</v>
      </c>
      <c r="N37" t="s">
        <v>247</v>
      </c>
    </row>
    <row r="38" spans="1:14" ht="15">
      <c r="A38">
        <v>9</v>
      </c>
      <c r="B38" t="s">
        <v>288</v>
      </c>
      <c r="C38">
        <v>10970</v>
      </c>
      <c r="D38" s="2" t="s">
        <v>27</v>
      </c>
      <c r="F38" t="s">
        <v>26</v>
      </c>
      <c r="G38" t="s">
        <v>22</v>
      </c>
      <c r="H38" t="s">
        <v>23</v>
      </c>
      <c r="I38">
        <v>842320</v>
      </c>
      <c r="J38">
        <v>543189</v>
      </c>
      <c r="K38" t="s">
        <v>16</v>
      </c>
      <c r="L38" t="s">
        <v>24</v>
      </c>
      <c r="M38" t="s">
        <v>152</v>
      </c>
      <c r="N38" t="s">
        <v>153</v>
      </c>
    </row>
    <row r="39" spans="4:10" ht="15">
      <c r="D39" s="7"/>
      <c r="I39">
        <f>SUM(I30:I38)</f>
        <v>8538945</v>
      </c>
      <c r="J39">
        <f>SUM(J30:J38)</f>
        <v>6917436</v>
      </c>
    </row>
    <row r="40" ht="15">
      <c r="D40" s="7"/>
    </row>
    <row r="41" spans="1:14" ht="15">
      <c r="A41">
        <v>1</v>
      </c>
      <c r="B41" t="s">
        <v>264</v>
      </c>
      <c r="C41">
        <v>215038</v>
      </c>
      <c r="D41" s="4" t="s">
        <v>53</v>
      </c>
      <c r="E41" t="s">
        <v>296</v>
      </c>
      <c r="F41" t="s">
        <v>21</v>
      </c>
      <c r="G41" t="s">
        <v>22</v>
      </c>
      <c r="H41" t="s">
        <v>23</v>
      </c>
      <c r="I41">
        <v>3037500</v>
      </c>
      <c r="J41">
        <v>2736600</v>
      </c>
      <c r="K41" t="s">
        <v>16</v>
      </c>
      <c r="L41" t="s">
        <v>24</v>
      </c>
      <c r="M41" t="s">
        <v>257</v>
      </c>
      <c r="N41" t="s">
        <v>258</v>
      </c>
    </row>
    <row r="42" ht="15">
      <c r="D42" s="7"/>
    </row>
    <row r="43" spans="1:13" ht="15">
      <c r="A43">
        <v>1</v>
      </c>
      <c r="B43" t="s">
        <v>154</v>
      </c>
      <c r="C43">
        <v>212179</v>
      </c>
      <c r="D43" s="3" t="s">
        <v>292</v>
      </c>
      <c r="F43" t="s">
        <v>3</v>
      </c>
      <c r="G43" t="s">
        <v>298</v>
      </c>
      <c r="I43">
        <v>884047</v>
      </c>
      <c r="J43">
        <v>884047</v>
      </c>
      <c r="M43" t="s">
        <v>299</v>
      </c>
    </row>
    <row r="47" spans="1:14" ht="15">
      <c r="A47">
        <v>1</v>
      </c>
      <c r="B47" t="s">
        <v>100</v>
      </c>
      <c r="C47">
        <v>215789</v>
      </c>
      <c r="D47" s="1" t="s">
        <v>52</v>
      </c>
      <c r="E47" s="1"/>
      <c r="F47" t="s">
        <v>14</v>
      </c>
      <c r="G47" t="s">
        <v>15</v>
      </c>
      <c r="H47" t="s">
        <v>15</v>
      </c>
      <c r="I47">
        <v>578500</v>
      </c>
      <c r="J47">
        <v>578500</v>
      </c>
      <c r="K47" t="s">
        <v>16</v>
      </c>
      <c r="L47" t="s">
        <v>17</v>
      </c>
      <c r="M47" t="s">
        <v>101</v>
      </c>
      <c r="N47" t="s">
        <v>102</v>
      </c>
    </row>
    <row r="48" spans="1:14" ht="15">
      <c r="A48">
        <v>2</v>
      </c>
      <c r="B48" t="s">
        <v>195</v>
      </c>
      <c r="C48">
        <v>211978</v>
      </c>
      <c r="D48" s="1" t="s">
        <v>20</v>
      </c>
      <c r="E48" s="1"/>
      <c r="F48" t="s">
        <v>14</v>
      </c>
      <c r="G48" t="s">
        <v>15</v>
      </c>
      <c r="H48" t="s">
        <v>15</v>
      </c>
      <c r="I48">
        <v>2000000</v>
      </c>
      <c r="J48">
        <v>2000000</v>
      </c>
      <c r="K48" t="s">
        <v>16</v>
      </c>
      <c r="L48" t="s">
        <v>17</v>
      </c>
      <c r="M48" t="s">
        <v>194</v>
      </c>
      <c r="N48" t="s">
        <v>196</v>
      </c>
    </row>
    <row r="49" spans="1:14" ht="15">
      <c r="A49">
        <v>3</v>
      </c>
      <c r="B49" t="s">
        <v>208</v>
      </c>
      <c r="C49">
        <v>109475</v>
      </c>
      <c r="D49" s="1" t="s">
        <v>20</v>
      </c>
      <c r="E49" s="1"/>
      <c r="F49" t="s">
        <v>14</v>
      </c>
      <c r="G49" t="s">
        <v>15</v>
      </c>
      <c r="H49" t="s">
        <v>15</v>
      </c>
      <c r="I49">
        <v>138000</v>
      </c>
      <c r="J49">
        <v>138000</v>
      </c>
      <c r="K49" t="s">
        <v>16</v>
      </c>
      <c r="L49" t="s">
        <v>17</v>
      </c>
      <c r="M49" t="s">
        <v>209</v>
      </c>
      <c r="N49" t="s">
        <v>210</v>
      </c>
    </row>
    <row r="50" spans="1:14" ht="15">
      <c r="A50">
        <v>4</v>
      </c>
      <c r="B50" t="s">
        <v>12</v>
      </c>
      <c r="C50">
        <v>21159</v>
      </c>
      <c r="D50" s="2" t="s">
        <v>13</v>
      </c>
      <c r="E50" s="2"/>
      <c r="F50" t="s">
        <v>14</v>
      </c>
      <c r="G50" t="s">
        <v>15</v>
      </c>
      <c r="H50" t="s">
        <v>15</v>
      </c>
      <c r="I50">
        <v>729650</v>
      </c>
      <c r="J50">
        <v>729650</v>
      </c>
      <c r="K50" t="s">
        <v>16</v>
      </c>
      <c r="L50" t="s">
        <v>17</v>
      </c>
      <c r="M50" t="s">
        <v>18</v>
      </c>
      <c r="N50" t="s">
        <v>19</v>
      </c>
    </row>
    <row r="51" spans="1:14" ht="15">
      <c r="A51">
        <v>5</v>
      </c>
      <c r="B51" t="s">
        <v>165</v>
      </c>
      <c r="C51">
        <v>21027</v>
      </c>
      <c r="D51" s="2" t="s">
        <v>13</v>
      </c>
      <c r="E51" s="2"/>
      <c r="F51" t="s">
        <v>14</v>
      </c>
      <c r="G51" t="s">
        <v>15</v>
      </c>
      <c r="H51" t="s">
        <v>15</v>
      </c>
      <c r="I51">
        <v>752600</v>
      </c>
      <c r="J51">
        <v>752600</v>
      </c>
      <c r="K51" t="s">
        <v>16</v>
      </c>
      <c r="L51" t="s">
        <v>17</v>
      </c>
      <c r="M51" t="s">
        <v>166</v>
      </c>
      <c r="N51" t="s">
        <v>167</v>
      </c>
    </row>
    <row r="52" spans="1:14" ht="15">
      <c r="A52">
        <v>6</v>
      </c>
      <c r="B52" t="s">
        <v>106</v>
      </c>
      <c r="C52">
        <v>201361</v>
      </c>
      <c r="D52" s="2" t="s">
        <v>27</v>
      </c>
      <c r="E52" s="2"/>
      <c r="F52" t="s">
        <v>14</v>
      </c>
      <c r="G52" t="s">
        <v>15</v>
      </c>
      <c r="H52" t="s">
        <v>15</v>
      </c>
      <c r="I52">
        <v>1435680</v>
      </c>
      <c r="J52">
        <v>1435680</v>
      </c>
      <c r="K52" t="s">
        <v>16</v>
      </c>
      <c r="L52" t="s">
        <v>17</v>
      </c>
      <c r="M52" t="s">
        <v>107</v>
      </c>
      <c r="N52" t="s">
        <v>108</v>
      </c>
    </row>
    <row r="53" spans="1:14" ht="15">
      <c r="A53">
        <v>7</v>
      </c>
      <c r="B53" t="s">
        <v>242</v>
      </c>
      <c r="C53">
        <v>207730</v>
      </c>
      <c r="D53" s="2" t="s">
        <v>27</v>
      </c>
      <c r="E53" s="2"/>
      <c r="F53" t="s">
        <v>14</v>
      </c>
      <c r="G53" t="s">
        <v>15</v>
      </c>
      <c r="H53" t="s">
        <v>15</v>
      </c>
      <c r="I53">
        <v>1449525</v>
      </c>
      <c r="J53">
        <v>1449525</v>
      </c>
      <c r="K53" t="s">
        <v>16</v>
      </c>
      <c r="L53" t="s">
        <v>17</v>
      </c>
      <c r="M53" t="s">
        <v>243</v>
      </c>
      <c r="N53" t="s">
        <v>244</v>
      </c>
    </row>
    <row r="54" spans="1:14" ht="15">
      <c r="A54">
        <v>8</v>
      </c>
      <c r="B54" t="s">
        <v>274</v>
      </c>
      <c r="C54">
        <v>202863</v>
      </c>
      <c r="D54" s="2" t="s">
        <v>27</v>
      </c>
      <c r="E54" s="2"/>
      <c r="F54" t="s">
        <v>14</v>
      </c>
      <c r="G54" t="s">
        <v>15</v>
      </c>
      <c r="H54" t="s">
        <v>15</v>
      </c>
      <c r="I54">
        <v>1773450</v>
      </c>
      <c r="J54">
        <v>1773450</v>
      </c>
      <c r="K54" t="s">
        <v>16</v>
      </c>
      <c r="L54" t="s">
        <v>17</v>
      </c>
      <c r="M54" t="s">
        <v>275</v>
      </c>
      <c r="N54" t="s">
        <v>276</v>
      </c>
    </row>
    <row r="55" spans="1:14" ht="15">
      <c r="A55">
        <v>9</v>
      </c>
      <c r="B55" t="s">
        <v>283</v>
      </c>
      <c r="C55">
        <v>203779</v>
      </c>
      <c r="D55" s="2" t="s">
        <v>27</v>
      </c>
      <c r="E55" s="2"/>
      <c r="F55" t="s">
        <v>14</v>
      </c>
      <c r="G55" t="s">
        <v>15</v>
      </c>
      <c r="H55" t="s">
        <v>15</v>
      </c>
      <c r="I55">
        <v>1901350</v>
      </c>
      <c r="J55">
        <v>1901350</v>
      </c>
      <c r="K55" t="s">
        <v>16</v>
      </c>
      <c r="L55" t="s">
        <v>17</v>
      </c>
      <c r="M55" t="s">
        <v>44</v>
      </c>
      <c r="N55" t="s">
        <v>284</v>
      </c>
    </row>
    <row r="56" spans="1:14" ht="15">
      <c r="A56">
        <v>10</v>
      </c>
      <c r="B56" t="s">
        <v>238</v>
      </c>
      <c r="C56">
        <v>216529</v>
      </c>
      <c r="D56" s="2" t="s">
        <v>27</v>
      </c>
      <c r="F56" t="s">
        <v>14</v>
      </c>
      <c r="G56" t="s">
        <v>15</v>
      </c>
      <c r="H56" t="s">
        <v>15</v>
      </c>
      <c r="I56">
        <v>248000</v>
      </c>
      <c r="J56">
        <v>248000</v>
      </c>
      <c r="K56" t="s">
        <v>16</v>
      </c>
      <c r="L56" t="s">
        <v>17</v>
      </c>
      <c r="M56" t="s">
        <v>237</v>
      </c>
      <c r="N56" t="s">
        <v>207</v>
      </c>
    </row>
    <row r="57" spans="1:14" ht="15">
      <c r="A57">
        <v>11</v>
      </c>
      <c r="B57" t="s">
        <v>259</v>
      </c>
      <c r="C57">
        <v>215019</v>
      </c>
      <c r="D57" s="4" t="s">
        <v>53</v>
      </c>
      <c r="F57" t="s">
        <v>14</v>
      </c>
      <c r="G57" t="s">
        <v>15</v>
      </c>
      <c r="H57" t="s">
        <v>15</v>
      </c>
      <c r="I57">
        <v>9500</v>
      </c>
      <c r="J57">
        <v>9500</v>
      </c>
      <c r="K57" t="s">
        <v>16</v>
      </c>
      <c r="L57" t="s">
        <v>17</v>
      </c>
      <c r="M57" t="s">
        <v>257</v>
      </c>
      <c r="N57" t="s">
        <v>258</v>
      </c>
    </row>
    <row r="58" spans="1:14" ht="15">
      <c r="A58">
        <v>12</v>
      </c>
      <c r="B58" t="s">
        <v>260</v>
      </c>
      <c r="C58">
        <v>215031</v>
      </c>
      <c r="D58" s="4" t="s">
        <v>53</v>
      </c>
      <c r="F58" t="s">
        <v>14</v>
      </c>
      <c r="G58" t="s">
        <v>15</v>
      </c>
      <c r="H58" t="s">
        <v>15</v>
      </c>
      <c r="I58">
        <v>796800</v>
      </c>
      <c r="J58">
        <v>796800</v>
      </c>
      <c r="K58" t="s">
        <v>16</v>
      </c>
      <c r="L58" t="s">
        <v>17</v>
      </c>
      <c r="M58" t="s">
        <v>257</v>
      </c>
      <c r="N58" t="s">
        <v>258</v>
      </c>
    </row>
    <row r="59" spans="1:14" ht="15">
      <c r="A59">
        <v>13</v>
      </c>
      <c r="B59" t="s">
        <v>261</v>
      </c>
      <c r="C59">
        <v>215033</v>
      </c>
      <c r="D59" s="4" t="s">
        <v>53</v>
      </c>
      <c r="F59" t="s">
        <v>14</v>
      </c>
      <c r="G59" t="s">
        <v>15</v>
      </c>
      <c r="H59" t="s">
        <v>15</v>
      </c>
      <c r="I59">
        <v>537300</v>
      </c>
      <c r="J59">
        <v>537300</v>
      </c>
      <c r="K59" t="s">
        <v>16</v>
      </c>
      <c r="L59" t="s">
        <v>17</v>
      </c>
      <c r="M59" t="s">
        <v>257</v>
      </c>
      <c r="N59" t="s">
        <v>258</v>
      </c>
    </row>
    <row r="60" spans="1:14" ht="15">
      <c r="A60">
        <v>14</v>
      </c>
      <c r="B60" t="s">
        <v>262</v>
      </c>
      <c r="C60">
        <v>215036</v>
      </c>
      <c r="D60" s="4" t="s">
        <v>53</v>
      </c>
      <c r="F60" t="s">
        <v>14</v>
      </c>
      <c r="G60" t="s">
        <v>15</v>
      </c>
      <c r="H60" t="s">
        <v>15</v>
      </c>
      <c r="I60">
        <v>5040</v>
      </c>
      <c r="J60">
        <v>5040</v>
      </c>
      <c r="K60" t="s">
        <v>16</v>
      </c>
      <c r="L60" t="s">
        <v>17</v>
      </c>
      <c r="M60" t="s">
        <v>257</v>
      </c>
      <c r="N60" t="s">
        <v>258</v>
      </c>
    </row>
    <row r="61" spans="1:14" ht="15">
      <c r="A61">
        <v>15</v>
      </c>
      <c r="B61" t="s">
        <v>268</v>
      </c>
      <c r="C61">
        <v>215034</v>
      </c>
      <c r="D61" s="4" t="s">
        <v>53</v>
      </c>
      <c r="F61" t="s">
        <v>14</v>
      </c>
      <c r="G61" t="s">
        <v>15</v>
      </c>
      <c r="H61" t="s">
        <v>15</v>
      </c>
      <c r="I61">
        <v>24450</v>
      </c>
      <c r="J61">
        <v>24450</v>
      </c>
      <c r="K61" t="s">
        <v>16</v>
      </c>
      <c r="L61" t="s">
        <v>17</v>
      </c>
      <c r="M61" t="s">
        <v>257</v>
      </c>
      <c r="N61" t="s">
        <v>258</v>
      </c>
    </row>
    <row r="62" spans="1:14" ht="15">
      <c r="A62">
        <v>16</v>
      </c>
      <c r="B62" t="s">
        <v>180</v>
      </c>
      <c r="C62">
        <v>89461</v>
      </c>
      <c r="D62" s="4" t="s">
        <v>30</v>
      </c>
      <c r="F62" t="s">
        <v>14</v>
      </c>
      <c r="G62" t="s">
        <v>15</v>
      </c>
      <c r="H62" t="s">
        <v>15</v>
      </c>
      <c r="I62">
        <v>3824400</v>
      </c>
      <c r="J62">
        <v>3824400</v>
      </c>
      <c r="K62" t="s">
        <v>16</v>
      </c>
      <c r="L62" t="s">
        <v>17</v>
      </c>
      <c r="M62" t="s">
        <v>181</v>
      </c>
      <c r="N62" t="s">
        <v>99</v>
      </c>
    </row>
    <row r="64" spans="1:14" ht="15">
      <c r="A64">
        <v>1</v>
      </c>
      <c r="B64" t="s">
        <v>132</v>
      </c>
      <c r="C64">
        <v>171368</v>
      </c>
      <c r="D64" s="1" t="s">
        <v>53</v>
      </c>
      <c r="F64" t="s">
        <v>297</v>
      </c>
      <c r="G64" t="s">
        <v>22</v>
      </c>
      <c r="H64" t="s">
        <v>23</v>
      </c>
      <c r="I64">
        <v>245000</v>
      </c>
      <c r="J64">
        <v>1000</v>
      </c>
      <c r="K64" t="s">
        <v>38</v>
      </c>
      <c r="L64" t="s">
        <v>24</v>
      </c>
      <c r="M64" t="s">
        <v>133</v>
      </c>
      <c r="N64" t="s">
        <v>134</v>
      </c>
    </row>
    <row r="65" spans="1:14" ht="15">
      <c r="A65">
        <v>2</v>
      </c>
      <c r="B65" t="s">
        <v>45</v>
      </c>
      <c r="C65">
        <v>156393</v>
      </c>
      <c r="D65" s="1" t="s">
        <v>30</v>
      </c>
      <c r="F65" t="s">
        <v>14</v>
      </c>
      <c r="G65" t="s">
        <v>22</v>
      </c>
      <c r="H65" t="s">
        <v>23</v>
      </c>
      <c r="I65">
        <v>21600</v>
      </c>
      <c r="J65">
        <v>1000</v>
      </c>
      <c r="K65" t="s">
        <v>38</v>
      </c>
      <c r="L65" t="s">
        <v>24</v>
      </c>
      <c r="M65" t="s">
        <v>46</v>
      </c>
      <c r="N65" t="s">
        <v>47</v>
      </c>
    </row>
    <row r="66" spans="1:14" ht="15">
      <c r="A66">
        <v>3</v>
      </c>
      <c r="B66" t="s">
        <v>112</v>
      </c>
      <c r="C66">
        <v>149349</v>
      </c>
      <c r="D66" s="1" t="s">
        <v>30</v>
      </c>
      <c r="F66" t="s">
        <v>98</v>
      </c>
      <c r="G66" t="s">
        <v>22</v>
      </c>
      <c r="H66" t="s">
        <v>23</v>
      </c>
      <c r="I66">
        <v>59131</v>
      </c>
      <c r="J66">
        <v>35172</v>
      </c>
      <c r="K66" t="s">
        <v>38</v>
      </c>
      <c r="L66" t="s">
        <v>24</v>
      </c>
      <c r="M66" t="s">
        <v>110</v>
      </c>
      <c r="N66" t="s">
        <v>111</v>
      </c>
    </row>
    <row r="67" spans="1:14" ht="15">
      <c r="A67">
        <v>4</v>
      </c>
      <c r="B67" t="s">
        <v>176</v>
      </c>
      <c r="C67">
        <v>135090</v>
      </c>
      <c r="D67" s="1" t="s">
        <v>30</v>
      </c>
      <c r="F67" t="s">
        <v>40</v>
      </c>
      <c r="G67" t="s">
        <v>22</v>
      </c>
      <c r="H67" t="s">
        <v>23</v>
      </c>
      <c r="I67">
        <v>175000</v>
      </c>
      <c r="J67">
        <v>37800</v>
      </c>
      <c r="K67" t="s">
        <v>38</v>
      </c>
      <c r="L67" t="s">
        <v>24</v>
      </c>
      <c r="M67" t="s">
        <v>177</v>
      </c>
      <c r="N67" t="s">
        <v>178</v>
      </c>
    </row>
    <row r="68" spans="1:14" ht="15">
      <c r="A68">
        <v>5</v>
      </c>
      <c r="B68" t="s">
        <v>273</v>
      </c>
      <c r="C68">
        <v>202271</v>
      </c>
      <c r="D68" s="1" t="s">
        <v>30</v>
      </c>
      <c r="F68" t="s">
        <v>26</v>
      </c>
      <c r="G68" t="s">
        <v>22</v>
      </c>
      <c r="H68" t="s">
        <v>23</v>
      </c>
      <c r="I68">
        <v>1144800</v>
      </c>
      <c r="J68">
        <v>1064000</v>
      </c>
      <c r="K68" t="s">
        <v>38</v>
      </c>
      <c r="L68" t="s">
        <v>24</v>
      </c>
      <c r="M68" t="s">
        <v>87</v>
      </c>
      <c r="N68" t="s">
        <v>88</v>
      </c>
    </row>
    <row r="69" spans="1:14" ht="15">
      <c r="A69">
        <v>6</v>
      </c>
      <c r="B69" t="s">
        <v>36</v>
      </c>
      <c r="C69">
        <v>212972</v>
      </c>
      <c r="D69" s="1" t="s">
        <v>34</v>
      </c>
      <c r="E69" s="1"/>
      <c r="F69" t="s">
        <v>37</v>
      </c>
      <c r="G69" t="s">
        <v>22</v>
      </c>
      <c r="H69" t="s">
        <v>23</v>
      </c>
      <c r="I69">
        <v>610000</v>
      </c>
      <c r="J69">
        <v>350000</v>
      </c>
      <c r="K69" t="s">
        <v>38</v>
      </c>
      <c r="L69" t="s">
        <v>24</v>
      </c>
      <c r="M69" t="s">
        <v>39</v>
      </c>
      <c r="N69" t="s">
        <v>35</v>
      </c>
    </row>
    <row r="70" spans="1:14" ht="15">
      <c r="A70">
        <v>7</v>
      </c>
      <c r="B70" t="s">
        <v>48</v>
      </c>
      <c r="C70">
        <v>47378</v>
      </c>
      <c r="D70" s="1" t="s">
        <v>34</v>
      </c>
      <c r="E70" s="1"/>
      <c r="F70" t="s">
        <v>49</v>
      </c>
      <c r="G70" t="s">
        <v>22</v>
      </c>
      <c r="H70" t="s">
        <v>23</v>
      </c>
      <c r="I70">
        <v>729512</v>
      </c>
      <c r="J70">
        <v>534200</v>
      </c>
      <c r="K70" t="s">
        <v>38</v>
      </c>
      <c r="L70" t="s">
        <v>24</v>
      </c>
      <c r="M70" t="s">
        <v>50</v>
      </c>
      <c r="N70" t="s">
        <v>51</v>
      </c>
    </row>
    <row r="71" spans="1:14" ht="15">
      <c r="A71">
        <v>8</v>
      </c>
      <c r="B71" t="s">
        <v>54</v>
      </c>
      <c r="C71">
        <v>125125</v>
      </c>
      <c r="D71" s="1" t="s">
        <v>34</v>
      </c>
      <c r="E71" s="1"/>
      <c r="F71" t="s">
        <v>21</v>
      </c>
      <c r="G71" t="s">
        <v>22</v>
      </c>
      <c r="H71" t="s">
        <v>23</v>
      </c>
      <c r="I71">
        <v>175000</v>
      </c>
      <c r="J71">
        <v>28200</v>
      </c>
      <c r="K71" t="s">
        <v>38</v>
      </c>
      <c r="L71" t="s">
        <v>24</v>
      </c>
      <c r="M71" t="s">
        <v>55</v>
      </c>
      <c r="N71" t="s">
        <v>56</v>
      </c>
    </row>
    <row r="72" spans="1:14" ht="15">
      <c r="A72">
        <v>9</v>
      </c>
      <c r="B72" t="s">
        <v>65</v>
      </c>
      <c r="C72">
        <v>156195</v>
      </c>
      <c r="D72" s="1" t="s">
        <v>34</v>
      </c>
      <c r="E72" s="1"/>
      <c r="F72" t="s">
        <v>26</v>
      </c>
      <c r="G72" t="s">
        <v>22</v>
      </c>
      <c r="H72" t="s">
        <v>23</v>
      </c>
      <c r="I72">
        <v>1411000</v>
      </c>
      <c r="J72">
        <v>1290019</v>
      </c>
      <c r="K72" t="s">
        <v>38</v>
      </c>
      <c r="L72" t="s">
        <v>24</v>
      </c>
      <c r="M72" t="s">
        <v>66</v>
      </c>
      <c r="N72" t="s">
        <v>67</v>
      </c>
    </row>
    <row r="73" spans="1:14" ht="15">
      <c r="A73">
        <v>10</v>
      </c>
      <c r="B73" t="s">
        <v>77</v>
      </c>
      <c r="C73">
        <v>2571</v>
      </c>
      <c r="D73" s="1" t="s">
        <v>34</v>
      </c>
      <c r="E73" s="1"/>
      <c r="F73" t="s">
        <v>21</v>
      </c>
      <c r="G73" t="s">
        <v>22</v>
      </c>
      <c r="H73" t="s">
        <v>23</v>
      </c>
      <c r="I73">
        <v>68017</v>
      </c>
      <c r="J73">
        <v>50000</v>
      </c>
      <c r="K73" t="s">
        <v>38</v>
      </c>
      <c r="L73" t="s">
        <v>24</v>
      </c>
      <c r="M73" t="s">
        <v>78</v>
      </c>
      <c r="N73" t="s">
        <v>79</v>
      </c>
    </row>
    <row r="74" spans="1:14" ht="15">
      <c r="A74">
        <v>11</v>
      </c>
      <c r="B74" t="s">
        <v>113</v>
      </c>
      <c r="C74">
        <v>67038</v>
      </c>
      <c r="D74" s="1" t="s">
        <v>34</v>
      </c>
      <c r="E74" s="1"/>
      <c r="F74" t="s">
        <v>114</v>
      </c>
      <c r="G74" t="s">
        <v>22</v>
      </c>
      <c r="H74" t="s">
        <v>23</v>
      </c>
      <c r="I74">
        <v>588975</v>
      </c>
      <c r="J74">
        <v>577575</v>
      </c>
      <c r="K74" t="s">
        <v>38</v>
      </c>
      <c r="L74" t="s">
        <v>24</v>
      </c>
      <c r="M74" t="s">
        <v>115</v>
      </c>
      <c r="N74" t="s">
        <v>116</v>
      </c>
    </row>
    <row r="75" spans="1:14" ht="15">
      <c r="A75">
        <v>12</v>
      </c>
      <c r="B75" t="s">
        <v>135</v>
      </c>
      <c r="C75">
        <v>158068</v>
      </c>
      <c r="D75" s="1" t="s">
        <v>34</v>
      </c>
      <c r="E75" s="1"/>
      <c r="F75" t="s">
        <v>26</v>
      </c>
      <c r="G75" t="s">
        <v>22</v>
      </c>
      <c r="H75" t="s">
        <v>23</v>
      </c>
      <c r="I75">
        <v>666050</v>
      </c>
      <c r="J75">
        <v>525000</v>
      </c>
      <c r="K75" t="s">
        <v>38</v>
      </c>
      <c r="L75" t="s">
        <v>24</v>
      </c>
      <c r="M75" t="s">
        <v>136</v>
      </c>
      <c r="N75" t="s">
        <v>137</v>
      </c>
    </row>
    <row r="76" spans="1:14" ht="15">
      <c r="A76">
        <v>13</v>
      </c>
      <c r="B76" t="s">
        <v>155</v>
      </c>
      <c r="C76">
        <v>40753</v>
      </c>
      <c r="D76" s="1" t="s">
        <v>34</v>
      </c>
      <c r="E76" s="1"/>
      <c r="F76" t="s">
        <v>156</v>
      </c>
      <c r="G76" t="s">
        <v>22</v>
      </c>
      <c r="H76" t="s">
        <v>23</v>
      </c>
      <c r="I76">
        <v>1549320</v>
      </c>
      <c r="J76">
        <v>1447260</v>
      </c>
      <c r="K76" t="s">
        <v>38</v>
      </c>
      <c r="L76" t="s">
        <v>24</v>
      </c>
      <c r="M76" t="s">
        <v>157</v>
      </c>
      <c r="N76" t="s">
        <v>158</v>
      </c>
    </row>
    <row r="77" spans="1:14" ht="15">
      <c r="A77">
        <v>14</v>
      </c>
      <c r="B77" t="s">
        <v>220</v>
      </c>
      <c r="C77">
        <v>207711</v>
      </c>
      <c r="D77" s="1" t="s">
        <v>34</v>
      </c>
      <c r="E77" s="1"/>
      <c r="F77" t="s">
        <v>98</v>
      </c>
      <c r="G77" t="s">
        <v>22</v>
      </c>
      <c r="H77" t="s">
        <v>23</v>
      </c>
      <c r="I77">
        <v>1527625</v>
      </c>
      <c r="J77">
        <v>1422300</v>
      </c>
      <c r="K77" t="s">
        <v>38</v>
      </c>
      <c r="L77" t="s">
        <v>24</v>
      </c>
      <c r="M77" t="s">
        <v>221</v>
      </c>
      <c r="N77" t="s">
        <v>222</v>
      </c>
    </row>
    <row r="78" spans="1:14" ht="15">
      <c r="A78">
        <v>15</v>
      </c>
      <c r="B78" t="s">
        <v>254</v>
      </c>
      <c r="C78">
        <v>204380</v>
      </c>
      <c r="D78" s="1" t="s">
        <v>34</v>
      </c>
      <c r="E78" s="1"/>
      <c r="F78" t="s">
        <v>40</v>
      </c>
      <c r="G78" t="s">
        <v>22</v>
      </c>
      <c r="H78" t="s">
        <v>23</v>
      </c>
      <c r="I78">
        <v>244918</v>
      </c>
      <c r="J78">
        <v>104918</v>
      </c>
      <c r="K78" t="s">
        <v>38</v>
      </c>
      <c r="L78" t="s">
        <v>24</v>
      </c>
      <c r="M78" t="s">
        <v>255</v>
      </c>
      <c r="N78" t="s">
        <v>256</v>
      </c>
    </row>
    <row r="79" spans="1:14" ht="15">
      <c r="A79">
        <v>16</v>
      </c>
      <c r="B79" t="s">
        <v>60</v>
      </c>
      <c r="C79">
        <v>133921</v>
      </c>
      <c r="D79" s="1" t="s">
        <v>29</v>
      </c>
      <c r="E79" s="1"/>
      <c r="F79" t="s">
        <v>14</v>
      </c>
      <c r="G79" t="s">
        <v>22</v>
      </c>
      <c r="H79" t="s">
        <v>23</v>
      </c>
      <c r="I79">
        <v>200000</v>
      </c>
      <c r="J79">
        <v>70000</v>
      </c>
      <c r="K79" t="s">
        <v>38</v>
      </c>
      <c r="L79" t="s">
        <v>24</v>
      </c>
      <c r="M79" t="s">
        <v>61</v>
      </c>
      <c r="N79" t="s">
        <v>62</v>
      </c>
    </row>
    <row r="80" spans="1:14" ht="15">
      <c r="A80">
        <v>17</v>
      </c>
      <c r="B80" t="s">
        <v>63</v>
      </c>
      <c r="C80">
        <v>212972</v>
      </c>
      <c r="D80" s="1" t="s">
        <v>29</v>
      </c>
      <c r="E80" s="1"/>
      <c r="F80" t="s">
        <v>26</v>
      </c>
      <c r="G80" t="s">
        <v>22</v>
      </c>
      <c r="H80" t="s">
        <v>23</v>
      </c>
      <c r="I80">
        <v>610000</v>
      </c>
      <c r="J80">
        <v>350000</v>
      </c>
      <c r="K80" t="s">
        <v>38</v>
      </c>
      <c r="L80" t="s">
        <v>24</v>
      </c>
      <c r="M80" t="s">
        <v>39</v>
      </c>
      <c r="N80" t="s">
        <v>64</v>
      </c>
    </row>
    <row r="81" spans="1:14" ht="15">
      <c r="A81">
        <v>18</v>
      </c>
      <c r="B81" t="s">
        <v>109</v>
      </c>
      <c r="C81">
        <v>149331</v>
      </c>
      <c r="D81" s="1" t="s">
        <v>29</v>
      </c>
      <c r="E81" s="1"/>
      <c r="F81" t="s">
        <v>14</v>
      </c>
      <c r="G81" t="s">
        <v>22</v>
      </c>
      <c r="H81" t="s">
        <v>23</v>
      </c>
      <c r="I81">
        <v>19200</v>
      </c>
      <c r="J81">
        <v>12500</v>
      </c>
      <c r="K81" t="s">
        <v>38</v>
      </c>
      <c r="L81" t="s">
        <v>24</v>
      </c>
      <c r="M81" t="s">
        <v>110</v>
      </c>
      <c r="N81" t="s">
        <v>111</v>
      </c>
    </row>
    <row r="82" spans="1:14" ht="15">
      <c r="A82">
        <v>19</v>
      </c>
      <c r="B82" t="s">
        <v>193</v>
      </c>
      <c r="C82">
        <v>212019</v>
      </c>
      <c r="D82" s="1" t="s">
        <v>29</v>
      </c>
      <c r="E82" s="1"/>
      <c r="F82" t="s">
        <v>49</v>
      </c>
      <c r="G82" t="s">
        <v>22</v>
      </c>
      <c r="H82" t="s">
        <v>23</v>
      </c>
      <c r="I82">
        <v>858480</v>
      </c>
      <c r="J82">
        <v>710220</v>
      </c>
      <c r="K82" t="s">
        <v>38</v>
      </c>
      <c r="L82" t="s">
        <v>24</v>
      </c>
      <c r="M82" t="s">
        <v>31</v>
      </c>
      <c r="N82" t="s">
        <v>32</v>
      </c>
    </row>
    <row r="83" spans="1:14" ht="15">
      <c r="A83">
        <v>20</v>
      </c>
      <c r="B83" t="s">
        <v>251</v>
      </c>
      <c r="C83">
        <v>12232</v>
      </c>
      <c r="D83" s="1" t="s">
        <v>29</v>
      </c>
      <c r="E83" s="1"/>
      <c r="F83" t="s">
        <v>74</v>
      </c>
      <c r="G83" t="s">
        <v>22</v>
      </c>
      <c r="H83" t="s">
        <v>23</v>
      </c>
      <c r="I83">
        <v>1459600</v>
      </c>
      <c r="J83">
        <v>935000</v>
      </c>
      <c r="K83" t="s">
        <v>38</v>
      </c>
      <c r="L83" t="s">
        <v>24</v>
      </c>
      <c r="M83" t="s">
        <v>252</v>
      </c>
      <c r="N83" t="s">
        <v>253</v>
      </c>
    </row>
    <row r="84" spans="1:14" ht="15">
      <c r="A84">
        <v>21</v>
      </c>
      <c r="B84" t="s">
        <v>80</v>
      </c>
      <c r="C84">
        <v>207188</v>
      </c>
      <c r="D84" s="1" t="s">
        <v>52</v>
      </c>
      <c r="E84" s="1"/>
      <c r="F84" t="s">
        <v>81</v>
      </c>
      <c r="G84" t="s">
        <v>22</v>
      </c>
      <c r="H84" t="s">
        <v>23</v>
      </c>
      <c r="I84">
        <v>689850</v>
      </c>
      <c r="J84">
        <v>605000</v>
      </c>
      <c r="K84" t="s">
        <v>38</v>
      </c>
      <c r="L84" t="s">
        <v>24</v>
      </c>
      <c r="M84" t="s">
        <v>82</v>
      </c>
      <c r="N84" t="s">
        <v>83</v>
      </c>
    </row>
    <row r="85" spans="1:14" ht="15">
      <c r="A85">
        <v>22</v>
      </c>
      <c r="B85" t="s">
        <v>89</v>
      </c>
      <c r="C85">
        <v>163266</v>
      </c>
      <c r="D85" s="1" t="s">
        <v>52</v>
      </c>
      <c r="E85" s="1"/>
      <c r="F85" t="s">
        <v>26</v>
      </c>
      <c r="G85" t="s">
        <v>22</v>
      </c>
      <c r="H85" t="s">
        <v>23</v>
      </c>
      <c r="I85">
        <v>1140800</v>
      </c>
      <c r="J85">
        <v>900000</v>
      </c>
      <c r="K85" t="s">
        <v>38</v>
      </c>
      <c r="L85" t="s">
        <v>24</v>
      </c>
      <c r="M85" t="s">
        <v>90</v>
      </c>
      <c r="N85" t="s">
        <v>91</v>
      </c>
    </row>
    <row r="86" spans="1:14" ht="15">
      <c r="A86">
        <v>23</v>
      </c>
      <c r="B86" t="s">
        <v>120</v>
      </c>
      <c r="C86">
        <v>215760</v>
      </c>
      <c r="D86" s="1" t="s">
        <v>52</v>
      </c>
      <c r="E86" s="1"/>
      <c r="F86" t="s">
        <v>21</v>
      </c>
      <c r="G86" t="s">
        <v>22</v>
      </c>
      <c r="H86" t="s">
        <v>23</v>
      </c>
      <c r="I86">
        <v>125000</v>
      </c>
      <c r="J86">
        <v>106000</v>
      </c>
      <c r="K86" t="s">
        <v>38</v>
      </c>
      <c r="L86" t="s">
        <v>24</v>
      </c>
      <c r="M86" t="s">
        <v>121</v>
      </c>
      <c r="N86" t="s">
        <v>122</v>
      </c>
    </row>
    <row r="87" spans="1:14" ht="15">
      <c r="A87">
        <v>24</v>
      </c>
      <c r="B87" t="s">
        <v>123</v>
      </c>
      <c r="C87">
        <v>205791</v>
      </c>
      <c r="D87" s="1" t="s">
        <v>52</v>
      </c>
      <c r="E87" s="1"/>
      <c r="F87" t="s">
        <v>21</v>
      </c>
      <c r="G87" t="s">
        <v>22</v>
      </c>
      <c r="H87" t="s">
        <v>23</v>
      </c>
      <c r="I87">
        <v>300000</v>
      </c>
      <c r="J87">
        <v>160000</v>
      </c>
      <c r="K87" t="s">
        <v>38</v>
      </c>
      <c r="L87" t="s">
        <v>24</v>
      </c>
      <c r="M87" t="s">
        <v>124</v>
      </c>
      <c r="N87" t="s">
        <v>125</v>
      </c>
    </row>
    <row r="88" spans="1:14" ht="15">
      <c r="A88">
        <v>25</v>
      </c>
      <c r="B88" t="s">
        <v>130</v>
      </c>
      <c r="C88">
        <v>205738</v>
      </c>
      <c r="D88" s="1" t="s">
        <v>52</v>
      </c>
      <c r="E88" s="1"/>
      <c r="F88" t="s">
        <v>74</v>
      </c>
      <c r="G88" t="s">
        <v>22</v>
      </c>
      <c r="H88" t="s">
        <v>23</v>
      </c>
      <c r="I88">
        <v>305000</v>
      </c>
      <c r="J88">
        <v>200000</v>
      </c>
      <c r="K88" t="s">
        <v>38</v>
      </c>
      <c r="L88" t="s">
        <v>24</v>
      </c>
      <c r="M88" t="s">
        <v>131</v>
      </c>
      <c r="N88" t="s">
        <v>125</v>
      </c>
    </row>
    <row r="89" spans="1:14" ht="15">
      <c r="A89">
        <v>26</v>
      </c>
      <c r="B89" t="s">
        <v>126</v>
      </c>
      <c r="C89">
        <v>210783</v>
      </c>
      <c r="D89" s="1" t="s">
        <v>25</v>
      </c>
      <c r="E89" s="1"/>
      <c r="F89" t="s">
        <v>40</v>
      </c>
      <c r="G89" t="s">
        <v>22</v>
      </c>
      <c r="H89" t="s">
        <v>23</v>
      </c>
      <c r="I89">
        <v>724020</v>
      </c>
      <c r="J89">
        <v>562800</v>
      </c>
      <c r="K89" t="s">
        <v>38</v>
      </c>
      <c r="L89" t="s">
        <v>24</v>
      </c>
      <c r="M89" t="s">
        <v>127</v>
      </c>
      <c r="N89" t="s">
        <v>125</v>
      </c>
    </row>
    <row r="90" spans="1:14" ht="15">
      <c r="A90">
        <v>27</v>
      </c>
      <c r="B90" t="s">
        <v>68</v>
      </c>
      <c r="C90">
        <v>48277</v>
      </c>
      <c r="D90" s="1" t="s">
        <v>20</v>
      </c>
      <c r="E90" s="1"/>
      <c r="F90" t="s">
        <v>26</v>
      </c>
      <c r="G90" t="s">
        <v>22</v>
      </c>
      <c r="H90" t="s">
        <v>23</v>
      </c>
      <c r="I90">
        <v>771272</v>
      </c>
      <c r="J90">
        <v>650000</v>
      </c>
      <c r="K90" t="s">
        <v>38</v>
      </c>
      <c r="L90" t="s">
        <v>24</v>
      </c>
      <c r="M90" t="s">
        <v>69</v>
      </c>
      <c r="N90" t="s">
        <v>70</v>
      </c>
    </row>
    <row r="91" spans="1:14" ht="15">
      <c r="A91">
        <v>28</v>
      </c>
      <c r="B91" t="s">
        <v>71</v>
      </c>
      <c r="C91">
        <v>48269</v>
      </c>
      <c r="D91" s="1" t="s">
        <v>20</v>
      </c>
      <c r="E91" s="1"/>
      <c r="F91" t="s">
        <v>14</v>
      </c>
      <c r="G91" t="s">
        <v>22</v>
      </c>
      <c r="H91" t="s">
        <v>23</v>
      </c>
      <c r="I91">
        <v>818374</v>
      </c>
      <c r="J91">
        <v>650000</v>
      </c>
      <c r="K91" t="s">
        <v>38</v>
      </c>
      <c r="L91" t="s">
        <v>24</v>
      </c>
      <c r="M91" t="s">
        <v>72</v>
      </c>
      <c r="N91" t="s">
        <v>70</v>
      </c>
    </row>
    <row r="92" spans="1:14" ht="15">
      <c r="A92">
        <v>29</v>
      </c>
      <c r="B92" t="s">
        <v>141</v>
      </c>
      <c r="C92">
        <v>205381</v>
      </c>
      <c r="D92" s="1" t="s">
        <v>20</v>
      </c>
      <c r="E92" s="1"/>
      <c r="F92" t="s">
        <v>26</v>
      </c>
      <c r="G92" t="s">
        <v>22</v>
      </c>
      <c r="H92" t="s">
        <v>23</v>
      </c>
      <c r="I92">
        <v>1007160</v>
      </c>
      <c r="J92">
        <v>920640</v>
      </c>
      <c r="K92" t="s">
        <v>38</v>
      </c>
      <c r="L92" t="s">
        <v>24</v>
      </c>
      <c r="M92" t="s">
        <v>142</v>
      </c>
      <c r="N92" t="s">
        <v>143</v>
      </c>
    </row>
    <row r="93" spans="1:14" ht="15">
      <c r="A93">
        <v>30</v>
      </c>
      <c r="B93" t="s">
        <v>179</v>
      </c>
      <c r="C93">
        <v>208201</v>
      </c>
      <c r="D93" s="1" t="s">
        <v>20</v>
      </c>
      <c r="E93" s="1"/>
      <c r="F93" t="s">
        <v>40</v>
      </c>
      <c r="G93" t="s">
        <v>22</v>
      </c>
      <c r="H93" t="s">
        <v>23</v>
      </c>
      <c r="I93">
        <v>2807700</v>
      </c>
      <c r="J93">
        <v>2653875</v>
      </c>
      <c r="K93" t="s">
        <v>38</v>
      </c>
      <c r="L93" t="s">
        <v>24</v>
      </c>
      <c r="M93" t="s">
        <v>171</v>
      </c>
      <c r="N93" t="s">
        <v>172</v>
      </c>
    </row>
    <row r="94" spans="1:14" ht="15">
      <c r="A94">
        <v>31</v>
      </c>
      <c r="B94" t="s">
        <v>191</v>
      </c>
      <c r="C94">
        <v>203488</v>
      </c>
      <c r="D94" s="1" t="s">
        <v>20</v>
      </c>
      <c r="E94" s="1"/>
      <c r="F94" t="s">
        <v>26</v>
      </c>
      <c r="G94" t="s">
        <v>22</v>
      </c>
      <c r="H94" t="s">
        <v>23</v>
      </c>
      <c r="I94">
        <v>2380300</v>
      </c>
      <c r="J94">
        <v>1600000</v>
      </c>
      <c r="K94" t="s">
        <v>38</v>
      </c>
      <c r="L94" t="s">
        <v>24</v>
      </c>
      <c r="M94" t="s">
        <v>192</v>
      </c>
      <c r="N94" t="s">
        <v>33</v>
      </c>
    </row>
    <row r="95" spans="1:14" ht="15">
      <c r="A95">
        <v>32</v>
      </c>
      <c r="B95" t="s">
        <v>285</v>
      </c>
      <c r="C95">
        <v>148374</v>
      </c>
      <c r="D95" s="1" t="s">
        <v>20</v>
      </c>
      <c r="E95" s="1"/>
      <c r="F95" t="s">
        <v>74</v>
      </c>
      <c r="G95" t="s">
        <v>22</v>
      </c>
      <c r="H95" t="s">
        <v>23</v>
      </c>
      <c r="I95">
        <v>687600</v>
      </c>
      <c r="J95">
        <v>575000</v>
      </c>
      <c r="K95" t="s">
        <v>38</v>
      </c>
      <c r="L95" t="s">
        <v>24</v>
      </c>
      <c r="M95" t="s">
        <v>286</v>
      </c>
      <c r="N95" t="s">
        <v>287</v>
      </c>
    </row>
    <row r="96" spans="1:14" ht="15">
      <c r="A96">
        <v>33</v>
      </c>
      <c r="B96" t="s">
        <v>73</v>
      </c>
      <c r="C96">
        <v>211983</v>
      </c>
      <c r="D96" s="1" t="s">
        <v>29</v>
      </c>
      <c r="E96" s="1"/>
      <c r="F96" t="s">
        <v>74</v>
      </c>
      <c r="G96" t="s">
        <v>22</v>
      </c>
      <c r="H96" t="s">
        <v>23</v>
      </c>
      <c r="I96">
        <v>875070</v>
      </c>
      <c r="J96">
        <v>733900</v>
      </c>
      <c r="K96" t="s">
        <v>38</v>
      </c>
      <c r="L96" t="s">
        <v>24</v>
      </c>
      <c r="M96" t="s">
        <v>75</v>
      </c>
      <c r="N96" t="s">
        <v>76</v>
      </c>
    </row>
    <row r="97" spans="1:14" ht="15">
      <c r="A97">
        <v>34</v>
      </c>
      <c r="B97" t="s">
        <v>117</v>
      </c>
      <c r="C97">
        <v>214780</v>
      </c>
      <c r="D97" s="1" t="s">
        <v>52</v>
      </c>
      <c r="E97" s="1"/>
      <c r="F97" t="s">
        <v>26</v>
      </c>
      <c r="G97" t="s">
        <v>22</v>
      </c>
      <c r="H97" t="s">
        <v>23</v>
      </c>
      <c r="I97">
        <v>559000</v>
      </c>
      <c r="J97">
        <v>539000</v>
      </c>
      <c r="K97" t="s">
        <v>38</v>
      </c>
      <c r="L97" t="s">
        <v>24</v>
      </c>
      <c r="M97" t="s">
        <v>118</v>
      </c>
      <c r="N97" t="s">
        <v>119</v>
      </c>
    </row>
    <row r="98" spans="1:14" ht="15">
      <c r="A98">
        <v>35</v>
      </c>
      <c r="B98" t="s">
        <v>277</v>
      </c>
      <c r="C98">
        <v>201427</v>
      </c>
      <c r="D98" s="1" t="s">
        <v>20</v>
      </c>
      <c r="E98" s="1"/>
      <c r="F98" t="s">
        <v>26</v>
      </c>
      <c r="G98" t="s">
        <v>22</v>
      </c>
      <c r="H98" t="s">
        <v>23</v>
      </c>
      <c r="I98">
        <v>1808368</v>
      </c>
      <c r="J98">
        <v>1250000</v>
      </c>
      <c r="K98" t="s">
        <v>38</v>
      </c>
      <c r="L98" t="s">
        <v>24</v>
      </c>
      <c r="M98" t="s">
        <v>278</v>
      </c>
      <c r="N98" t="s">
        <v>279</v>
      </c>
    </row>
    <row r="99" spans="1:13" ht="15">
      <c r="A99">
        <v>36</v>
      </c>
      <c r="B99" t="s">
        <v>203</v>
      </c>
      <c r="C99">
        <v>31091</v>
      </c>
      <c r="D99" s="1" t="s">
        <v>20</v>
      </c>
      <c r="E99" s="1"/>
      <c r="F99" t="s">
        <v>304</v>
      </c>
      <c r="G99" t="s">
        <v>22</v>
      </c>
      <c r="H99" t="s">
        <v>23</v>
      </c>
      <c r="I99">
        <v>2035654</v>
      </c>
      <c r="J99">
        <v>1200000</v>
      </c>
      <c r="K99" t="s">
        <v>38</v>
      </c>
      <c r="L99" t="s">
        <v>24</v>
      </c>
      <c r="M99" t="s">
        <v>303</v>
      </c>
    </row>
    <row r="100" spans="4:10" ht="15">
      <c r="D100" s="7"/>
      <c r="E100" s="7"/>
      <c r="I100">
        <f>SUM(I64:I99)</f>
        <v>29398396</v>
      </c>
      <c r="J100">
        <f>SUM(J64:J99)</f>
        <v>22852379</v>
      </c>
    </row>
    <row r="101" spans="4:5" ht="15">
      <c r="D101" s="7"/>
      <c r="E101" s="7"/>
    </row>
    <row r="102" spans="1:14" ht="15">
      <c r="A102">
        <v>1</v>
      </c>
      <c r="B102" t="s">
        <v>92</v>
      </c>
      <c r="C102">
        <v>136551</v>
      </c>
      <c r="D102" s="3" t="s">
        <v>30</v>
      </c>
      <c r="F102" t="s">
        <v>93</v>
      </c>
      <c r="G102" t="s">
        <v>305</v>
      </c>
      <c r="H102" t="s">
        <v>15</v>
      </c>
      <c r="I102">
        <v>1595920</v>
      </c>
      <c r="J102">
        <v>1595920</v>
      </c>
      <c r="K102" t="s">
        <v>38</v>
      </c>
      <c r="L102" t="s">
        <v>24</v>
      </c>
      <c r="M102" t="s">
        <v>94</v>
      </c>
      <c r="N102" t="s">
        <v>95</v>
      </c>
    </row>
    <row r="103" spans="4:5" ht="15">
      <c r="D103" s="7"/>
      <c r="E103" s="7"/>
    </row>
    <row r="104" spans="4:5" ht="15">
      <c r="D104" s="7"/>
      <c r="E104" s="7"/>
    </row>
    <row r="105" spans="1:14" ht="15">
      <c r="A105">
        <v>1</v>
      </c>
      <c r="B105" t="s">
        <v>103</v>
      </c>
      <c r="C105">
        <v>212515</v>
      </c>
      <c r="D105" s="2" t="s">
        <v>27</v>
      </c>
      <c r="E105" s="2"/>
      <c r="F105" t="s">
        <v>26</v>
      </c>
      <c r="G105" t="s">
        <v>22</v>
      </c>
      <c r="H105" t="s">
        <v>23</v>
      </c>
      <c r="I105">
        <v>965070</v>
      </c>
      <c r="J105">
        <v>865070</v>
      </c>
      <c r="K105" t="s">
        <v>38</v>
      </c>
      <c r="L105" t="s">
        <v>24</v>
      </c>
      <c r="M105" t="s">
        <v>104</v>
      </c>
      <c r="N105" t="s">
        <v>105</v>
      </c>
    </row>
    <row r="106" spans="1:14" ht="15">
      <c r="A106">
        <v>2</v>
      </c>
      <c r="B106" t="s">
        <v>138</v>
      </c>
      <c r="C106">
        <v>204203</v>
      </c>
      <c r="D106" s="2" t="s">
        <v>27</v>
      </c>
      <c r="E106" s="2"/>
      <c r="F106" t="s">
        <v>26</v>
      </c>
      <c r="G106" t="s">
        <v>22</v>
      </c>
      <c r="H106" t="s">
        <v>23</v>
      </c>
      <c r="I106">
        <v>2220600</v>
      </c>
      <c r="J106">
        <v>1069500</v>
      </c>
      <c r="K106" t="s">
        <v>38</v>
      </c>
      <c r="L106" t="s">
        <v>24</v>
      </c>
      <c r="M106" t="s">
        <v>139</v>
      </c>
      <c r="N106" t="s">
        <v>140</v>
      </c>
    </row>
    <row r="107" spans="1:14" ht="15">
      <c r="A107">
        <v>3</v>
      </c>
      <c r="B107" t="s">
        <v>144</v>
      </c>
      <c r="C107">
        <v>89750</v>
      </c>
      <c r="D107" s="2" t="s">
        <v>27</v>
      </c>
      <c r="E107" s="2"/>
      <c r="F107" t="s">
        <v>145</v>
      </c>
      <c r="G107" t="s">
        <v>22</v>
      </c>
      <c r="H107" t="s">
        <v>23</v>
      </c>
      <c r="I107">
        <v>1162237</v>
      </c>
      <c r="J107">
        <v>815180</v>
      </c>
      <c r="K107" t="s">
        <v>38</v>
      </c>
      <c r="L107" t="s">
        <v>24</v>
      </c>
      <c r="M107" t="s">
        <v>146</v>
      </c>
      <c r="N107" t="s">
        <v>147</v>
      </c>
    </row>
    <row r="108" spans="1:14" ht="15">
      <c r="A108">
        <v>4</v>
      </c>
      <c r="B108" t="s">
        <v>248</v>
      </c>
      <c r="C108">
        <v>211984</v>
      </c>
      <c r="D108" s="2" t="s">
        <v>27</v>
      </c>
      <c r="E108" s="2"/>
      <c r="F108" t="s">
        <v>49</v>
      </c>
      <c r="G108" t="s">
        <v>22</v>
      </c>
      <c r="H108" t="s">
        <v>23</v>
      </c>
      <c r="I108">
        <v>829290</v>
      </c>
      <c r="J108">
        <v>725760</v>
      </c>
      <c r="K108" t="s">
        <v>38</v>
      </c>
      <c r="L108" t="s">
        <v>24</v>
      </c>
      <c r="M108" t="s">
        <v>249</v>
      </c>
      <c r="N108" t="s">
        <v>250</v>
      </c>
    </row>
    <row r="109" spans="1:14" ht="15">
      <c r="A109">
        <v>5</v>
      </c>
      <c r="B109" t="s">
        <v>239</v>
      </c>
      <c r="C109">
        <v>207715</v>
      </c>
      <c r="D109" s="2" t="s">
        <v>27</v>
      </c>
      <c r="E109" s="2"/>
      <c r="F109" t="s">
        <v>26</v>
      </c>
      <c r="G109" t="s">
        <v>22</v>
      </c>
      <c r="H109" t="s">
        <v>23</v>
      </c>
      <c r="I109">
        <v>1614040</v>
      </c>
      <c r="J109">
        <v>1541375</v>
      </c>
      <c r="K109" t="s">
        <v>38</v>
      </c>
      <c r="L109" t="s">
        <v>24</v>
      </c>
      <c r="M109" t="s">
        <v>240</v>
      </c>
      <c r="N109" t="s">
        <v>241</v>
      </c>
    </row>
    <row r="110" spans="1:14" ht="15">
      <c r="A110">
        <v>6</v>
      </c>
      <c r="B110" t="s">
        <v>148</v>
      </c>
      <c r="C110">
        <v>89768</v>
      </c>
      <c r="D110" s="2" t="s">
        <v>27</v>
      </c>
      <c r="E110" s="2"/>
      <c r="F110" t="s">
        <v>149</v>
      </c>
      <c r="G110" t="s">
        <v>22</v>
      </c>
      <c r="H110" t="s">
        <v>23</v>
      </c>
      <c r="I110">
        <v>540356</v>
      </c>
      <c r="J110">
        <v>384956</v>
      </c>
      <c r="K110" t="s">
        <v>38</v>
      </c>
      <c r="L110" t="s">
        <v>24</v>
      </c>
      <c r="M110" t="s">
        <v>150</v>
      </c>
      <c r="N110" t="s">
        <v>151</v>
      </c>
    </row>
    <row r="111" spans="9:10" ht="15">
      <c r="I111">
        <f>SUM(I105:I110)</f>
        <v>7331593</v>
      </c>
      <c r="J111">
        <f>SUM(J105:J110)</f>
        <v>5401841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Granger</dc:creator>
  <cp:keywords/>
  <dc:description/>
  <cp:lastModifiedBy>Joey Granger</cp:lastModifiedBy>
  <dcterms:created xsi:type="dcterms:W3CDTF">2022-11-09T19:16:26Z</dcterms:created>
  <dcterms:modified xsi:type="dcterms:W3CDTF">2023-01-09T20:16:58Z</dcterms:modified>
  <cp:category/>
  <cp:version/>
  <cp:contentType/>
  <cp:contentStatus/>
</cp:coreProperties>
</file>